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shitijtandon/Desktop/Melbourne work/UNIMEL_DP/Analysis/CAT_BAT_analysis/Manuscript/"/>
    </mc:Choice>
  </mc:AlternateContent>
  <xr:revisionPtr revIDLastSave="0" documentId="13_ncr:1_{25D9FEA8-7760-224B-9498-CA41687CBD7B}" xr6:coauthVersionLast="47" xr6:coauthVersionMax="47" xr10:uidLastSave="{00000000-0000-0000-0000-000000000000}"/>
  <bookViews>
    <workbookView xWindow="0" yWindow="500" windowWidth="28800" windowHeight="16360" activeTab="3" xr2:uid="{97154A31-D235-D047-A297-9765C6B509B7}"/>
  </bookViews>
  <sheets>
    <sheet name="Archaea MAGs P. lutea" sheetId="1" r:id="rId1"/>
    <sheet name="Archaea MAGs I. palifera" sheetId="2" r:id="rId2"/>
    <sheet name="Bacteria MAGs P. lutea" sheetId="3" r:id="rId3"/>
    <sheet name="Bacteria I. palifera" sheetId="4" r:id="rId4"/>
  </sheets>
  <definedNames>
    <definedName name="_xlnm._FilterDatabase" localSheetId="3" hidden="1">'Bacteria I. palifera'!$R$1:$R$142</definedName>
    <definedName name="_xlnm._FilterDatabase" localSheetId="2" hidden="1">'Bacteria MAGs P. lutea'!$A$1:$BS$236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BI3" i="4"/>
  <c r="BI4" i="4"/>
  <c r="BI5" i="4"/>
  <c r="BI6" i="4"/>
  <c r="BI7" i="4"/>
  <c r="BI8" i="4"/>
  <c r="BI9" i="4"/>
  <c r="BI10" i="4"/>
  <c r="BI102" i="4"/>
  <c r="BI12" i="4"/>
  <c r="BI13" i="4"/>
  <c r="BI109" i="4"/>
  <c r="BI11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14" i="4"/>
  <c r="BI34" i="4"/>
  <c r="BI35" i="4"/>
  <c r="BI36" i="4"/>
  <c r="BI37" i="4"/>
  <c r="BI38" i="4"/>
  <c r="BI15" i="4"/>
  <c r="BI40" i="4"/>
  <c r="BI41" i="4"/>
  <c r="BI42" i="4"/>
  <c r="BI43" i="4"/>
  <c r="BI44" i="4"/>
  <c r="BI33" i="4"/>
  <c r="BI53" i="4"/>
  <c r="BI47" i="4"/>
  <c r="BI48" i="4"/>
  <c r="BI49" i="4"/>
  <c r="BI50" i="4"/>
  <c r="BI51" i="4"/>
  <c r="BI64" i="4"/>
  <c r="BI114" i="4"/>
  <c r="BI54" i="4"/>
  <c r="BI55" i="4"/>
  <c r="BI56" i="4"/>
  <c r="BI57" i="4"/>
  <c r="BI58" i="4"/>
  <c r="BI59" i="4"/>
  <c r="BI60" i="4"/>
  <c r="BI61" i="4"/>
  <c r="BI62" i="4"/>
  <c r="BI63" i="4"/>
  <c r="BI89" i="4"/>
  <c r="BI65" i="4"/>
  <c r="BI66" i="4"/>
  <c r="BI67" i="4"/>
  <c r="BI68" i="4"/>
  <c r="BI70" i="4"/>
  <c r="BI71" i="4"/>
  <c r="BI69" i="4"/>
  <c r="BI72" i="4"/>
  <c r="BI73" i="4"/>
  <c r="BI74" i="4"/>
  <c r="BI75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39" i="4"/>
  <c r="BI90" i="4"/>
  <c r="BI91" i="4"/>
  <c r="BI92" i="4"/>
  <c r="BI93" i="4"/>
  <c r="BI94" i="4"/>
  <c r="BI95" i="4"/>
  <c r="BI96" i="4"/>
  <c r="BI97" i="4"/>
  <c r="BI98" i="4"/>
  <c r="BI99" i="4"/>
  <c r="BI45" i="4"/>
  <c r="BI101" i="4"/>
  <c r="BI46" i="4"/>
  <c r="BI103" i="4"/>
  <c r="BI104" i="4"/>
  <c r="BI105" i="4"/>
  <c r="BI106" i="4"/>
  <c r="BI107" i="4"/>
  <c r="BI108" i="4"/>
  <c r="BI52" i="4"/>
  <c r="BI110" i="4"/>
  <c r="BI111" i="4"/>
  <c r="BI112" i="4"/>
  <c r="BI113" i="4"/>
  <c r="BI121" i="4"/>
  <c r="BI115" i="4"/>
  <c r="BI116" i="4"/>
  <c r="BI117" i="4"/>
  <c r="BI118" i="4"/>
  <c r="BI119" i="4"/>
  <c r="BI120" i="4"/>
  <c r="BI124" i="4"/>
  <c r="BI122" i="4"/>
  <c r="BI123" i="4"/>
  <c r="BI138" i="4"/>
  <c r="BI125" i="4"/>
  <c r="BI126" i="4"/>
  <c r="BI127" i="4"/>
  <c r="BI128" i="4"/>
  <c r="BI129" i="4"/>
  <c r="BI130" i="4"/>
  <c r="BI131" i="4"/>
  <c r="BI132" i="4"/>
  <c r="BI133" i="4"/>
  <c r="BI134" i="4"/>
  <c r="BI135" i="4"/>
  <c r="BI136" i="4"/>
  <c r="BI137" i="4"/>
  <c r="BI100" i="4"/>
  <c r="BI139" i="4"/>
  <c r="BI140" i="4"/>
  <c r="BI141" i="4"/>
  <c r="BI142" i="4"/>
  <c r="BI2" i="4"/>
  <c r="BI3" i="3"/>
  <c r="BJ3" i="3" s="1"/>
  <c r="BI4" i="3"/>
  <c r="BJ4" i="3" s="1"/>
  <c r="BI5" i="3"/>
  <c r="BJ5" i="3" s="1"/>
  <c r="BI6" i="3"/>
  <c r="BJ6" i="3" s="1"/>
  <c r="BI7" i="3"/>
  <c r="BJ7" i="3" s="1"/>
  <c r="BI8" i="3"/>
  <c r="BJ8" i="3" s="1"/>
  <c r="BI9" i="3"/>
  <c r="BJ9" i="3" s="1"/>
  <c r="BI10" i="3"/>
  <c r="BJ10" i="3" s="1"/>
  <c r="BI11" i="3"/>
  <c r="BJ11" i="3" s="1"/>
  <c r="BI12" i="3"/>
  <c r="BJ12" i="3" s="1"/>
  <c r="BI13" i="3"/>
  <c r="BJ13" i="3" s="1"/>
  <c r="BI14" i="3"/>
  <c r="BJ14" i="3" s="1"/>
  <c r="BI15" i="3"/>
  <c r="BJ15" i="3" s="1"/>
  <c r="BI16" i="3"/>
  <c r="BJ16" i="3" s="1"/>
  <c r="BI17" i="3"/>
  <c r="BJ17" i="3" s="1"/>
  <c r="BI18" i="3"/>
  <c r="BJ18" i="3" s="1"/>
  <c r="BI19" i="3"/>
  <c r="BJ19" i="3" s="1"/>
  <c r="BI20" i="3"/>
  <c r="BJ20" i="3" s="1"/>
  <c r="BI21" i="3"/>
  <c r="BJ21" i="3" s="1"/>
  <c r="BI22" i="3"/>
  <c r="BJ22" i="3" s="1"/>
  <c r="BI23" i="3"/>
  <c r="BJ23" i="3" s="1"/>
  <c r="BI24" i="3"/>
  <c r="BJ24" i="3" s="1"/>
  <c r="BI25" i="3"/>
  <c r="BJ25" i="3" s="1"/>
  <c r="BI26" i="3"/>
  <c r="BJ26" i="3" s="1"/>
  <c r="BI27" i="3"/>
  <c r="BJ27" i="3" s="1"/>
  <c r="BI28" i="3"/>
  <c r="BJ28" i="3" s="1"/>
  <c r="BI29" i="3"/>
  <c r="BJ29" i="3" s="1"/>
  <c r="BI30" i="3"/>
  <c r="BJ30" i="3" s="1"/>
  <c r="BI31" i="3"/>
  <c r="BJ31" i="3" s="1"/>
  <c r="BI32" i="3"/>
  <c r="BJ32" i="3" s="1"/>
  <c r="BI33" i="3"/>
  <c r="BJ33" i="3" s="1"/>
  <c r="BI34" i="3"/>
  <c r="BJ34" i="3" s="1"/>
  <c r="BI35" i="3"/>
  <c r="BJ35" i="3" s="1"/>
  <c r="BI36" i="3"/>
  <c r="BJ36" i="3" s="1"/>
  <c r="BI37" i="3"/>
  <c r="BJ37" i="3" s="1"/>
  <c r="BI38" i="3"/>
  <c r="BJ38" i="3" s="1"/>
  <c r="BI39" i="3"/>
  <c r="BJ39" i="3" s="1"/>
  <c r="BI40" i="3"/>
  <c r="BJ40" i="3" s="1"/>
  <c r="BI41" i="3"/>
  <c r="BJ41" i="3" s="1"/>
  <c r="BI42" i="3"/>
  <c r="BJ42" i="3" s="1"/>
  <c r="BI43" i="3"/>
  <c r="BJ43" i="3" s="1"/>
  <c r="BI44" i="3"/>
  <c r="BJ44" i="3" s="1"/>
  <c r="BI45" i="3"/>
  <c r="BJ45" i="3" s="1"/>
  <c r="BI46" i="3"/>
  <c r="BJ46" i="3" s="1"/>
  <c r="BI47" i="3"/>
  <c r="BJ47" i="3" s="1"/>
  <c r="BI48" i="3"/>
  <c r="BJ48" i="3" s="1"/>
  <c r="BI49" i="3"/>
  <c r="BJ49" i="3" s="1"/>
  <c r="BI50" i="3"/>
  <c r="BJ50" i="3" s="1"/>
  <c r="BI51" i="3"/>
  <c r="BJ51" i="3" s="1"/>
  <c r="BI52" i="3"/>
  <c r="BJ52" i="3" s="1"/>
  <c r="BI53" i="3"/>
  <c r="BJ53" i="3" s="1"/>
  <c r="BI54" i="3"/>
  <c r="BJ54" i="3" s="1"/>
  <c r="BI55" i="3"/>
  <c r="BJ55" i="3" s="1"/>
  <c r="BI56" i="3"/>
  <c r="BJ56" i="3" s="1"/>
  <c r="BI57" i="3"/>
  <c r="BJ57" i="3" s="1"/>
  <c r="BI58" i="3"/>
  <c r="BJ58" i="3" s="1"/>
  <c r="BI59" i="3"/>
  <c r="BJ59" i="3" s="1"/>
  <c r="BI60" i="3"/>
  <c r="BJ60" i="3" s="1"/>
  <c r="BI61" i="3"/>
  <c r="BJ61" i="3" s="1"/>
  <c r="BI62" i="3"/>
  <c r="BJ62" i="3" s="1"/>
  <c r="BI63" i="3"/>
  <c r="BJ63" i="3" s="1"/>
  <c r="BI64" i="3"/>
  <c r="BJ64" i="3" s="1"/>
  <c r="BI65" i="3"/>
  <c r="BJ65" i="3" s="1"/>
  <c r="BI66" i="3"/>
  <c r="BJ66" i="3" s="1"/>
  <c r="BI67" i="3"/>
  <c r="BJ67" i="3" s="1"/>
  <c r="BI68" i="3"/>
  <c r="BJ68" i="3" s="1"/>
  <c r="BI69" i="3"/>
  <c r="BJ69" i="3" s="1"/>
  <c r="BI70" i="3"/>
  <c r="BJ70" i="3" s="1"/>
  <c r="BI71" i="3"/>
  <c r="BJ71" i="3" s="1"/>
  <c r="BI72" i="3"/>
  <c r="BJ72" i="3" s="1"/>
  <c r="BI73" i="3"/>
  <c r="BJ73" i="3" s="1"/>
  <c r="BI74" i="3"/>
  <c r="BJ74" i="3" s="1"/>
  <c r="BI75" i="3"/>
  <c r="BJ75" i="3" s="1"/>
  <c r="BI76" i="3"/>
  <c r="BJ76" i="3" s="1"/>
  <c r="BI77" i="3"/>
  <c r="BJ77" i="3" s="1"/>
  <c r="BI78" i="3"/>
  <c r="BJ78" i="3" s="1"/>
  <c r="BI79" i="3"/>
  <c r="BJ79" i="3" s="1"/>
  <c r="BI80" i="3"/>
  <c r="BJ80" i="3" s="1"/>
  <c r="BI81" i="3"/>
  <c r="BJ81" i="3" s="1"/>
  <c r="BI82" i="3"/>
  <c r="BJ82" i="3" s="1"/>
  <c r="BI83" i="3"/>
  <c r="BJ83" i="3" s="1"/>
  <c r="BI84" i="3"/>
  <c r="BJ84" i="3" s="1"/>
  <c r="BI85" i="3"/>
  <c r="BJ85" i="3" s="1"/>
  <c r="BI86" i="3"/>
  <c r="BJ86" i="3" s="1"/>
  <c r="BI87" i="3"/>
  <c r="BJ87" i="3" s="1"/>
  <c r="BI88" i="3"/>
  <c r="BJ88" i="3" s="1"/>
  <c r="BI89" i="3"/>
  <c r="BJ89" i="3" s="1"/>
  <c r="BI90" i="3"/>
  <c r="BJ90" i="3" s="1"/>
  <c r="BI91" i="3"/>
  <c r="BJ91" i="3" s="1"/>
  <c r="BI92" i="3"/>
  <c r="BJ92" i="3" s="1"/>
  <c r="BI93" i="3"/>
  <c r="BJ93" i="3" s="1"/>
  <c r="BI94" i="3"/>
  <c r="BJ94" i="3" s="1"/>
  <c r="BI95" i="3"/>
  <c r="BJ95" i="3" s="1"/>
  <c r="BI96" i="3"/>
  <c r="BJ96" i="3" s="1"/>
  <c r="BI97" i="3"/>
  <c r="BJ97" i="3" s="1"/>
  <c r="BI98" i="3"/>
  <c r="BJ98" i="3" s="1"/>
  <c r="BI99" i="3"/>
  <c r="BJ99" i="3" s="1"/>
  <c r="BI100" i="3"/>
  <c r="BJ100" i="3" s="1"/>
  <c r="BI101" i="3"/>
  <c r="BJ101" i="3" s="1"/>
  <c r="BI102" i="3"/>
  <c r="BJ102" i="3" s="1"/>
  <c r="BI103" i="3"/>
  <c r="BJ103" i="3" s="1"/>
  <c r="BI104" i="3"/>
  <c r="BJ104" i="3" s="1"/>
  <c r="BI105" i="3"/>
  <c r="BJ105" i="3" s="1"/>
  <c r="BI106" i="3"/>
  <c r="BJ106" i="3" s="1"/>
  <c r="BI107" i="3"/>
  <c r="BJ107" i="3" s="1"/>
  <c r="BI108" i="3"/>
  <c r="BJ108" i="3" s="1"/>
  <c r="BI109" i="3"/>
  <c r="BJ109" i="3" s="1"/>
  <c r="BI110" i="3"/>
  <c r="BJ110" i="3" s="1"/>
  <c r="BI111" i="3"/>
  <c r="BJ111" i="3" s="1"/>
  <c r="BI112" i="3"/>
  <c r="BJ112" i="3" s="1"/>
  <c r="BI113" i="3"/>
  <c r="BJ113" i="3" s="1"/>
  <c r="BI114" i="3"/>
  <c r="BJ114" i="3" s="1"/>
  <c r="BI115" i="3"/>
  <c r="BJ115" i="3" s="1"/>
  <c r="BI116" i="3"/>
  <c r="BJ116" i="3" s="1"/>
  <c r="BI117" i="3"/>
  <c r="BJ117" i="3" s="1"/>
  <c r="BI118" i="3"/>
  <c r="BJ118" i="3" s="1"/>
  <c r="BI119" i="3"/>
  <c r="BJ119" i="3" s="1"/>
  <c r="BI120" i="3"/>
  <c r="BJ120" i="3" s="1"/>
  <c r="BI121" i="3"/>
  <c r="BJ121" i="3" s="1"/>
  <c r="BI122" i="3"/>
  <c r="BJ122" i="3" s="1"/>
  <c r="BI123" i="3"/>
  <c r="BJ123" i="3" s="1"/>
  <c r="BI124" i="3"/>
  <c r="BJ124" i="3" s="1"/>
  <c r="BI125" i="3"/>
  <c r="BJ125" i="3" s="1"/>
  <c r="BI126" i="3"/>
  <c r="BJ126" i="3" s="1"/>
  <c r="BI127" i="3"/>
  <c r="BJ127" i="3" s="1"/>
  <c r="BI128" i="3"/>
  <c r="BJ128" i="3" s="1"/>
  <c r="BI129" i="3"/>
  <c r="BJ129" i="3" s="1"/>
  <c r="BI130" i="3"/>
  <c r="BJ130" i="3" s="1"/>
  <c r="BI131" i="3"/>
  <c r="BJ131" i="3" s="1"/>
  <c r="BI132" i="3"/>
  <c r="BJ132" i="3" s="1"/>
  <c r="BI133" i="3"/>
  <c r="BJ133" i="3" s="1"/>
  <c r="BI134" i="3"/>
  <c r="BJ134" i="3" s="1"/>
  <c r="BI135" i="3"/>
  <c r="BJ135" i="3" s="1"/>
  <c r="BI136" i="3"/>
  <c r="BJ136" i="3" s="1"/>
  <c r="BI137" i="3"/>
  <c r="BJ137" i="3" s="1"/>
  <c r="BI138" i="3"/>
  <c r="BJ138" i="3" s="1"/>
  <c r="BI139" i="3"/>
  <c r="BJ139" i="3" s="1"/>
  <c r="BI140" i="3"/>
  <c r="BJ140" i="3" s="1"/>
  <c r="BI141" i="3"/>
  <c r="BJ141" i="3" s="1"/>
  <c r="BI142" i="3"/>
  <c r="BJ142" i="3" s="1"/>
  <c r="BI143" i="3"/>
  <c r="BJ143" i="3" s="1"/>
  <c r="BI144" i="3"/>
  <c r="BJ144" i="3" s="1"/>
  <c r="BI145" i="3"/>
  <c r="BJ145" i="3" s="1"/>
  <c r="BI146" i="3"/>
  <c r="BJ146" i="3" s="1"/>
  <c r="BI147" i="3"/>
  <c r="BJ147" i="3" s="1"/>
  <c r="BI148" i="3"/>
  <c r="BJ148" i="3" s="1"/>
  <c r="BI149" i="3"/>
  <c r="BJ149" i="3" s="1"/>
  <c r="BI150" i="3"/>
  <c r="BJ150" i="3" s="1"/>
  <c r="BI151" i="3"/>
  <c r="BJ151" i="3" s="1"/>
  <c r="BI152" i="3"/>
  <c r="BJ152" i="3" s="1"/>
  <c r="BI153" i="3"/>
  <c r="BJ153" i="3" s="1"/>
  <c r="BI154" i="3"/>
  <c r="BJ154" i="3" s="1"/>
  <c r="BI155" i="3"/>
  <c r="BJ155" i="3" s="1"/>
  <c r="BI156" i="3"/>
  <c r="BJ156" i="3" s="1"/>
  <c r="BI157" i="3"/>
  <c r="BJ157" i="3" s="1"/>
  <c r="BI158" i="3"/>
  <c r="BJ158" i="3" s="1"/>
  <c r="BI159" i="3"/>
  <c r="BJ159" i="3" s="1"/>
  <c r="BI160" i="3"/>
  <c r="BJ160" i="3" s="1"/>
  <c r="BI161" i="3"/>
  <c r="BJ161" i="3" s="1"/>
  <c r="BI162" i="3"/>
  <c r="BJ162" i="3" s="1"/>
  <c r="BI163" i="3"/>
  <c r="BJ163" i="3" s="1"/>
  <c r="BI164" i="3"/>
  <c r="BJ164" i="3" s="1"/>
  <c r="BI165" i="3"/>
  <c r="BJ165" i="3" s="1"/>
  <c r="BI166" i="3"/>
  <c r="BJ166" i="3" s="1"/>
  <c r="BI167" i="3"/>
  <c r="BJ167" i="3" s="1"/>
  <c r="BI168" i="3"/>
  <c r="BJ168" i="3" s="1"/>
  <c r="BI169" i="3"/>
  <c r="BJ169" i="3" s="1"/>
  <c r="BI170" i="3"/>
  <c r="BJ170" i="3" s="1"/>
  <c r="BI171" i="3"/>
  <c r="BJ171" i="3" s="1"/>
  <c r="BI172" i="3"/>
  <c r="BJ172" i="3" s="1"/>
  <c r="BI173" i="3"/>
  <c r="BJ173" i="3" s="1"/>
  <c r="BI174" i="3"/>
  <c r="BJ174" i="3" s="1"/>
  <c r="BI175" i="3"/>
  <c r="BJ175" i="3" s="1"/>
  <c r="BI176" i="3"/>
  <c r="BJ176" i="3" s="1"/>
  <c r="BI177" i="3"/>
  <c r="BJ177" i="3" s="1"/>
  <c r="BI178" i="3"/>
  <c r="BJ178" i="3" s="1"/>
  <c r="BI179" i="3"/>
  <c r="BJ179" i="3" s="1"/>
  <c r="BI180" i="3"/>
  <c r="BJ180" i="3" s="1"/>
  <c r="BI181" i="3"/>
  <c r="BJ181" i="3" s="1"/>
  <c r="BI182" i="3"/>
  <c r="BJ182" i="3" s="1"/>
  <c r="BI183" i="3"/>
  <c r="BJ183" i="3" s="1"/>
  <c r="BI184" i="3"/>
  <c r="BJ184" i="3" s="1"/>
  <c r="BI185" i="3"/>
  <c r="BJ185" i="3" s="1"/>
  <c r="BI186" i="3"/>
  <c r="BJ186" i="3" s="1"/>
  <c r="BI187" i="3"/>
  <c r="BJ187" i="3" s="1"/>
  <c r="BI188" i="3"/>
  <c r="BJ188" i="3" s="1"/>
  <c r="BI189" i="3"/>
  <c r="BJ189" i="3" s="1"/>
  <c r="BI190" i="3"/>
  <c r="BJ190" i="3" s="1"/>
  <c r="BI191" i="3"/>
  <c r="BJ191" i="3" s="1"/>
  <c r="BI192" i="3"/>
  <c r="BJ192" i="3" s="1"/>
  <c r="BI193" i="3"/>
  <c r="BJ193" i="3" s="1"/>
  <c r="BI194" i="3"/>
  <c r="BJ194" i="3" s="1"/>
  <c r="BI195" i="3"/>
  <c r="BJ195" i="3" s="1"/>
  <c r="BI196" i="3"/>
  <c r="BJ196" i="3" s="1"/>
  <c r="BI197" i="3"/>
  <c r="BJ197" i="3" s="1"/>
  <c r="BI198" i="3"/>
  <c r="BJ198" i="3" s="1"/>
  <c r="BI199" i="3"/>
  <c r="BJ199" i="3" s="1"/>
  <c r="BI200" i="3"/>
  <c r="BJ200" i="3" s="1"/>
  <c r="BI201" i="3"/>
  <c r="BJ201" i="3" s="1"/>
  <c r="BI202" i="3"/>
  <c r="BJ202" i="3" s="1"/>
  <c r="BI203" i="3"/>
  <c r="BJ203" i="3" s="1"/>
  <c r="BI204" i="3"/>
  <c r="BJ204" i="3" s="1"/>
  <c r="BI205" i="3"/>
  <c r="BJ205" i="3" s="1"/>
  <c r="BI206" i="3"/>
  <c r="BJ206" i="3" s="1"/>
  <c r="BI207" i="3"/>
  <c r="BJ207" i="3" s="1"/>
  <c r="BI208" i="3"/>
  <c r="BJ208" i="3" s="1"/>
  <c r="BI209" i="3"/>
  <c r="BJ209" i="3" s="1"/>
  <c r="BI210" i="3"/>
  <c r="BJ210" i="3" s="1"/>
  <c r="BI211" i="3"/>
  <c r="BJ211" i="3" s="1"/>
  <c r="BI212" i="3"/>
  <c r="BJ212" i="3" s="1"/>
  <c r="BI213" i="3"/>
  <c r="BJ213" i="3" s="1"/>
  <c r="BI214" i="3"/>
  <c r="BJ214" i="3" s="1"/>
  <c r="BI215" i="3"/>
  <c r="BJ215" i="3" s="1"/>
  <c r="BI216" i="3"/>
  <c r="BJ216" i="3" s="1"/>
  <c r="BI217" i="3"/>
  <c r="BJ217" i="3" s="1"/>
  <c r="BI218" i="3"/>
  <c r="BJ218" i="3" s="1"/>
  <c r="BI219" i="3"/>
  <c r="BJ219" i="3" s="1"/>
  <c r="BI220" i="3"/>
  <c r="BJ220" i="3" s="1"/>
  <c r="BI221" i="3"/>
  <c r="BJ221" i="3" s="1"/>
  <c r="BI222" i="3"/>
  <c r="BJ222" i="3" s="1"/>
  <c r="BI223" i="3"/>
  <c r="BJ223" i="3" s="1"/>
  <c r="BI224" i="3"/>
  <c r="BJ224" i="3" s="1"/>
  <c r="BI225" i="3"/>
  <c r="BJ225" i="3" s="1"/>
  <c r="BI226" i="3"/>
  <c r="BJ226" i="3" s="1"/>
  <c r="BI227" i="3"/>
  <c r="BJ227" i="3" s="1"/>
  <c r="BI228" i="3"/>
  <c r="BJ228" i="3" s="1"/>
  <c r="BI229" i="3"/>
  <c r="BJ229" i="3" s="1"/>
  <c r="BI230" i="3"/>
  <c r="BJ230" i="3" s="1"/>
  <c r="BI231" i="3"/>
  <c r="BJ231" i="3" s="1"/>
  <c r="BI232" i="3"/>
  <c r="BJ232" i="3" s="1"/>
  <c r="BI233" i="3"/>
  <c r="BJ233" i="3" s="1"/>
  <c r="BI234" i="3"/>
  <c r="BJ234" i="3" s="1"/>
  <c r="BI235" i="3"/>
  <c r="BJ235" i="3" s="1"/>
  <c r="BI236" i="3"/>
  <c r="BJ236" i="3" s="1"/>
  <c r="BI2" i="3"/>
  <c r="BJ2" i="3" s="1"/>
  <c r="BE236" i="3"/>
  <c r="BH236" i="3" s="1"/>
  <c r="BE235" i="3"/>
  <c r="BH235" i="3" s="1"/>
  <c r="BE234" i="3"/>
  <c r="BH234" i="3" s="1"/>
  <c r="BE233" i="3"/>
  <c r="BH233" i="3" s="1"/>
  <c r="BE232" i="3"/>
  <c r="BH232" i="3" s="1"/>
  <c r="BE231" i="3"/>
  <c r="BH231" i="3" s="1"/>
  <c r="BE230" i="3"/>
  <c r="BH230" i="3" s="1"/>
  <c r="BE229" i="3"/>
  <c r="BH229" i="3" s="1"/>
  <c r="BE228" i="3"/>
  <c r="BH228" i="3" s="1"/>
  <c r="BE227" i="3"/>
  <c r="BH227" i="3" s="1"/>
  <c r="BE226" i="3"/>
  <c r="BH226" i="3" s="1"/>
  <c r="BE225" i="3"/>
  <c r="BH225" i="3" s="1"/>
  <c r="BE224" i="3"/>
  <c r="BH224" i="3" s="1"/>
  <c r="BE223" i="3"/>
  <c r="BH223" i="3" s="1"/>
  <c r="BE222" i="3"/>
  <c r="BH222" i="3" s="1"/>
  <c r="BE221" i="3"/>
  <c r="BH221" i="3" s="1"/>
  <c r="BE220" i="3"/>
  <c r="BH220" i="3" s="1"/>
  <c r="BE219" i="3"/>
  <c r="BH219" i="3" s="1"/>
  <c r="BE218" i="3"/>
  <c r="BH218" i="3" s="1"/>
  <c r="BE217" i="3"/>
  <c r="BH217" i="3" s="1"/>
  <c r="BE216" i="3"/>
  <c r="BH216" i="3" s="1"/>
  <c r="BE215" i="3"/>
  <c r="BH215" i="3" s="1"/>
  <c r="BE214" i="3"/>
  <c r="BH214" i="3" s="1"/>
  <c r="BE213" i="3"/>
  <c r="BH213" i="3" s="1"/>
  <c r="BE212" i="3"/>
  <c r="BH212" i="3" s="1"/>
  <c r="BE211" i="3"/>
  <c r="BH211" i="3" s="1"/>
  <c r="BE210" i="3"/>
  <c r="BH210" i="3" s="1"/>
  <c r="BE209" i="3"/>
  <c r="BH209" i="3" s="1"/>
  <c r="BE208" i="3"/>
  <c r="BH208" i="3" s="1"/>
  <c r="BE207" i="3"/>
  <c r="BH207" i="3" s="1"/>
  <c r="BE206" i="3"/>
  <c r="BH206" i="3" s="1"/>
  <c r="BE205" i="3"/>
  <c r="BH205" i="3" s="1"/>
  <c r="BE204" i="3"/>
  <c r="BH204" i="3" s="1"/>
  <c r="BE203" i="3"/>
  <c r="BH203" i="3" s="1"/>
  <c r="BE202" i="3"/>
  <c r="BH202" i="3" s="1"/>
  <c r="BE201" i="3"/>
  <c r="BH201" i="3" s="1"/>
  <c r="BE200" i="3"/>
  <c r="BH200" i="3" s="1"/>
  <c r="BE199" i="3"/>
  <c r="BH199" i="3" s="1"/>
  <c r="BE198" i="3"/>
  <c r="BH198" i="3" s="1"/>
  <c r="BE197" i="3"/>
  <c r="BH197" i="3" s="1"/>
  <c r="BE196" i="3"/>
  <c r="BH196" i="3" s="1"/>
  <c r="BE195" i="3"/>
  <c r="BH195" i="3" s="1"/>
  <c r="BE194" i="3"/>
  <c r="BH194" i="3" s="1"/>
  <c r="BE193" i="3"/>
  <c r="BH193" i="3" s="1"/>
  <c r="BE192" i="3"/>
  <c r="BH192" i="3" s="1"/>
  <c r="BE191" i="3"/>
  <c r="BH191" i="3" s="1"/>
  <c r="BE190" i="3"/>
  <c r="BH190" i="3" s="1"/>
  <c r="BE189" i="3"/>
  <c r="BH189" i="3" s="1"/>
  <c r="BE188" i="3"/>
  <c r="BH188" i="3" s="1"/>
  <c r="BE187" i="3"/>
  <c r="BH187" i="3" s="1"/>
  <c r="BE186" i="3"/>
  <c r="BH186" i="3" s="1"/>
  <c r="BE185" i="3"/>
  <c r="BH185" i="3" s="1"/>
  <c r="BE184" i="3"/>
  <c r="BH184" i="3" s="1"/>
  <c r="BE183" i="3"/>
  <c r="BH183" i="3" s="1"/>
  <c r="BE182" i="3"/>
  <c r="BH182" i="3" s="1"/>
  <c r="BE181" i="3"/>
  <c r="BH181" i="3" s="1"/>
  <c r="BE180" i="3"/>
  <c r="BH180" i="3" s="1"/>
  <c r="BE179" i="3"/>
  <c r="BH179" i="3" s="1"/>
  <c r="BE178" i="3"/>
  <c r="BH178" i="3" s="1"/>
  <c r="BE177" i="3"/>
  <c r="BH177" i="3" s="1"/>
  <c r="BE176" i="3"/>
  <c r="BH176" i="3" s="1"/>
  <c r="BE175" i="3"/>
  <c r="BH175" i="3" s="1"/>
  <c r="BE174" i="3"/>
  <c r="BH174" i="3" s="1"/>
  <c r="BE173" i="3"/>
  <c r="BH173" i="3" s="1"/>
  <c r="BE172" i="3"/>
  <c r="BH172" i="3" s="1"/>
  <c r="BE171" i="3"/>
  <c r="BH171" i="3" s="1"/>
  <c r="BE170" i="3"/>
  <c r="BH170" i="3" s="1"/>
  <c r="BE169" i="3"/>
  <c r="BH169" i="3" s="1"/>
  <c r="BE168" i="3"/>
  <c r="BH168" i="3" s="1"/>
  <c r="BE167" i="3"/>
  <c r="BH167" i="3" s="1"/>
  <c r="BE166" i="3"/>
  <c r="BH166" i="3" s="1"/>
  <c r="BE165" i="3"/>
  <c r="BH165" i="3" s="1"/>
  <c r="BE164" i="3"/>
  <c r="BH164" i="3" s="1"/>
  <c r="BE163" i="3"/>
  <c r="BH163" i="3" s="1"/>
  <c r="BE162" i="3"/>
  <c r="BH162" i="3" s="1"/>
  <c r="BE161" i="3"/>
  <c r="BH161" i="3" s="1"/>
  <c r="BE160" i="3"/>
  <c r="BH160" i="3" s="1"/>
  <c r="BE159" i="3"/>
  <c r="BH159" i="3" s="1"/>
  <c r="BE158" i="3"/>
  <c r="BH158" i="3" s="1"/>
  <c r="BE157" i="3"/>
  <c r="BH157" i="3" s="1"/>
  <c r="BE156" i="3"/>
  <c r="BH156" i="3" s="1"/>
  <c r="BE155" i="3"/>
  <c r="BH155" i="3" s="1"/>
  <c r="BE154" i="3"/>
  <c r="BH154" i="3" s="1"/>
  <c r="BE153" i="3"/>
  <c r="BH153" i="3" s="1"/>
  <c r="BE152" i="3"/>
  <c r="BH152" i="3" s="1"/>
  <c r="BE151" i="3"/>
  <c r="BH151" i="3" s="1"/>
  <c r="BE150" i="3"/>
  <c r="BH150" i="3" s="1"/>
  <c r="BE149" i="3"/>
  <c r="BH149" i="3" s="1"/>
  <c r="BE148" i="3"/>
  <c r="BH148" i="3" s="1"/>
  <c r="BE147" i="3"/>
  <c r="BH147" i="3" s="1"/>
  <c r="BE146" i="3"/>
  <c r="BH146" i="3" s="1"/>
  <c r="BE145" i="3"/>
  <c r="BH145" i="3" s="1"/>
  <c r="BE144" i="3"/>
  <c r="BH144" i="3" s="1"/>
  <c r="BE143" i="3"/>
  <c r="BH143" i="3" s="1"/>
  <c r="BE142" i="3"/>
  <c r="BH142" i="3" s="1"/>
  <c r="BE141" i="3"/>
  <c r="BH141" i="3" s="1"/>
  <c r="BE140" i="3"/>
  <c r="BH140" i="3" s="1"/>
  <c r="BE139" i="3"/>
  <c r="BH139" i="3" s="1"/>
  <c r="BE138" i="3"/>
  <c r="BH138" i="3" s="1"/>
  <c r="BE137" i="3"/>
  <c r="BH137" i="3" s="1"/>
  <c r="BE136" i="3"/>
  <c r="BH136" i="3" s="1"/>
  <c r="BE135" i="3"/>
  <c r="BH135" i="3" s="1"/>
  <c r="BE134" i="3"/>
  <c r="BH134" i="3" s="1"/>
  <c r="BE133" i="3"/>
  <c r="BH133" i="3" s="1"/>
  <c r="BE132" i="3"/>
  <c r="BH132" i="3" s="1"/>
  <c r="BE131" i="3"/>
  <c r="BH131" i="3" s="1"/>
  <c r="BE130" i="3"/>
  <c r="BH130" i="3" s="1"/>
  <c r="BE129" i="3"/>
  <c r="BH129" i="3" s="1"/>
  <c r="BE128" i="3"/>
  <c r="BH128" i="3" s="1"/>
  <c r="BE127" i="3"/>
  <c r="BH127" i="3" s="1"/>
  <c r="BE126" i="3"/>
  <c r="BH126" i="3" s="1"/>
  <c r="BE125" i="3"/>
  <c r="BH125" i="3" s="1"/>
  <c r="BE124" i="3"/>
  <c r="BH124" i="3" s="1"/>
  <c r="BE123" i="3"/>
  <c r="BH123" i="3" s="1"/>
  <c r="BE122" i="3"/>
  <c r="BH122" i="3" s="1"/>
  <c r="BE121" i="3"/>
  <c r="BH121" i="3" s="1"/>
  <c r="BE120" i="3"/>
  <c r="BH120" i="3" s="1"/>
  <c r="BE119" i="3"/>
  <c r="BH119" i="3" s="1"/>
  <c r="BE118" i="3"/>
  <c r="BH118" i="3" s="1"/>
  <c r="BE117" i="3"/>
  <c r="BH117" i="3" s="1"/>
  <c r="BE116" i="3"/>
  <c r="BH116" i="3" s="1"/>
  <c r="BE115" i="3"/>
  <c r="BH115" i="3" s="1"/>
  <c r="BE114" i="3"/>
  <c r="BH114" i="3" s="1"/>
  <c r="BE113" i="3"/>
  <c r="BH113" i="3" s="1"/>
  <c r="BE112" i="3"/>
  <c r="BH112" i="3" s="1"/>
  <c r="BE111" i="3"/>
  <c r="BH111" i="3" s="1"/>
  <c r="BE110" i="3"/>
  <c r="BH110" i="3" s="1"/>
  <c r="BE109" i="3"/>
  <c r="BH109" i="3" s="1"/>
  <c r="BE108" i="3"/>
  <c r="BH108" i="3" s="1"/>
  <c r="BE107" i="3"/>
  <c r="BH107" i="3" s="1"/>
  <c r="BE106" i="3"/>
  <c r="BH106" i="3" s="1"/>
  <c r="BE105" i="3"/>
  <c r="BH105" i="3" s="1"/>
  <c r="BE104" i="3"/>
  <c r="BH104" i="3" s="1"/>
  <c r="BE103" i="3"/>
  <c r="BH103" i="3" s="1"/>
  <c r="BE102" i="3"/>
  <c r="BH102" i="3" s="1"/>
  <c r="BE101" i="3"/>
  <c r="BH101" i="3" s="1"/>
  <c r="BE100" i="3"/>
  <c r="BH100" i="3" s="1"/>
  <c r="BE99" i="3"/>
  <c r="BH99" i="3" s="1"/>
  <c r="BE98" i="3"/>
  <c r="BH98" i="3" s="1"/>
  <c r="BE97" i="3"/>
  <c r="BH97" i="3" s="1"/>
  <c r="BE96" i="3"/>
  <c r="BH96" i="3" s="1"/>
  <c r="BE95" i="3"/>
  <c r="BH95" i="3" s="1"/>
  <c r="BE94" i="3"/>
  <c r="BH94" i="3" s="1"/>
  <c r="BE93" i="3"/>
  <c r="BH93" i="3" s="1"/>
  <c r="BE92" i="3"/>
  <c r="BH92" i="3" s="1"/>
  <c r="BE91" i="3"/>
  <c r="BH91" i="3" s="1"/>
  <c r="BE90" i="3"/>
  <c r="BH90" i="3" s="1"/>
  <c r="BE89" i="3"/>
  <c r="BH89" i="3" s="1"/>
  <c r="BE88" i="3"/>
  <c r="BH88" i="3" s="1"/>
  <c r="BE87" i="3"/>
  <c r="BH87" i="3" s="1"/>
  <c r="BE86" i="3"/>
  <c r="BH86" i="3" s="1"/>
  <c r="BE85" i="3"/>
  <c r="BH85" i="3" s="1"/>
  <c r="BE84" i="3"/>
  <c r="BH84" i="3" s="1"/>
  <c r="BE83" i="3"/>
  <c r="BH83" i="3" s="1"/>
  <c r="BE82" i="3"/>
  <c r="BH82" i="3" s="1"/>
  <c r="BE81" i="3"/>
  <c r="BH81" i="3" s="1"/>
  <c r="BE80" i="3"/>
  <c r="BH80" i="3" s="1"/>
  <c r="BE79" i="3"/>
  <c r="BH79" i="3" s="1"/>
  <c r="BE78" i="3"/>
  <c r="BH78" i="3" s="1"/>
  <c r="BE77" i="3"/>
  <c r="BH77" i="3" s="1"/>
  <c r="BE76" i="3"/>
  <c r="BH76" i="3" s="1"/>
  <c r="BE75" i="3"/>
  <c r="BH75" i="3" s="1"/>
  <c r="BE74" i="3"/>
  <c r="BH74" i="3" s="1"/>
  <c r="BE73" i="3"/>
  <c r="BH73" i="3" s="1"/>
  <c r="BE72" i="3"/>
  <c r="BH72" i="3" s="1"/>
  <c r="BE71" i="3"/>
  <c r="BH71" i="3" s="1"/>
  <c r="BE70" i="3"/>
  <c r="BH70" i="3" s="1"/>
  <c r="BE69" i="3"/>
  <c r="BH69" i="3" s="1"/>
  <c r="BE68" i="3"/>
  <c r="BH68" i="3" s="1"/>
  <c r="BE67" i="3"/>
  <c r="BH67" i="3" s="1"/>
  <c r="BE66" i="3"/>
  <c r="BH66" i="3" s="1"/>
  <c r="BE65" i="3"/>
  <c r="BH65" i="3" s="1"/>
  <c r="BE64" i="3"/>
  <c r="BH64" i="3" s="1"/>
  <c r="BE63" i="3"/>
  <c r="BH63" i="3" s="1"/>
  <c r="BE62" i="3"/>
  <c r="BH62" i="3" s="1"/>
  <c r="BE61" i="3"/>
  <c r="BH61" i="3" s="1"/>
  <c r="BE60" i="3"/>
  <c r="BH60" i="3" s="1"/>
  <c r="BE59" i="3"/>
  <c r="BH59" i="3" s="1"/>
  <c r="BE58" i="3"/>
  <c r="BH58" i="3" s="1"/>
  <c r="BE57" i="3"/>
  <c r="BH57" i="3" s="1"/>
  <c r="BE56" i="3"/>
  <c r="BH56" i="3" s="1"/>
  <c r="BE55" i="3"/>
  <c r="BH55" i="3" s="1"/>
  <c r="BE54" i="3"/>
  <c r="BH54" i="3" s="1"/>
  <c r="BE53" i="3"/>
  <c r="BH53" i="3" s="1"/>
  <c r="BE52" i="3"/>
  <c r="BH52" i="3" s="1"/>
  <c r="BE51" i="3"/>
  <c r="BH51" i="3" s="1"/>
  <c r="BE50" i="3"/>
  <c r="BH50" i="3" s="1"/>
  <c r="BE49" i="3"/>
  <c r="BH49" i="3" s="1"/>
  <c r="BE48" i="3"/>
  <c r="BH48" i="3" s="1"/>
  <c r="BE47" i="3"/>
  <c r="BH47" i="3" s="1"/>
  <c r="BE46" i="3"/>
  <c r="BH46" i="3" s="1"/>
  <c r="BE45" i="3"/>
  <c r="BH45" i="3" s="1"/>
  <c r="BE44" i="3"/>
  <c r="BH44" i="3" s="1"/>
  <c r="BE43" i="3"/>
  <c r="BH43" i="3" s="1"/>
  <c r="BE42" i="3"/>
  <c r="BH42" i="3" s="1"/>
  <c r="BE41" i="3"/>
  <c r="BH41" i="3" s="1"/>
  <c r="BE40" i="3"/>
  <c r="BH40" i="3" s="1"/>
  <c r="BE39" i="3"/>
  <c r="BH39" i="3" s="1"/>
  <c r="BE38" i="3"/>
  <c r="BH38" i="3" s="1"/>
  <c r="BE37" i="3"/>
  <c r="BH37" i="3" s="1"/>
  <c r="BE36" i="3"/>
  <c r="BH36" i="3" s="1"/>
  <c r="BE35" i="3"/>
  <c r="BH35" i="3" s="1"/>
  <c r="BE34" i="3"/>
  <c r="BH34" i="3" s="1"/>
  <c r="BE33" i="3"/>
  <c r="BH33" i="3" s="1"/>
  <c r="BE32" i="3"/>
  <c r="BH32" i="3" s="1"/>
  <c r="BE31" i="3"/>
  <c r="BH31" i="3" s="1"/>
  <c r="BE30" i="3"/>
  <c r="BH30" i="3" s="1"/>
  <c r="BE29" i="3"/>
  <c r="BH29" i="3" s="1"/>
  <c r="BE28" i="3"/>
  <c r="BH28" i="3" s="1"/>
  <c r="BE27" i="3"/>
  <c r="BH27" i="3" s="1"/>
  <c r="BE26" i="3"/>
  <c r="BH26" i="3" s="1"/>
  <c r="BE25" i="3"/>
  <c r="BH25" i="3" s="1"/>
  <c r="BE24" i="3"/>
  <c r="BH24" i="3" s="1"/>
  <c r="BE23" i="3"/>
  <c r="BH23" i="3" s="1"/>
  <c r="BE22" i="3"/>
  <c r="BH22" i="3" s="1"/>
  <c r="BE21" i="3"/>
  <c r="BH21" i="3" s="1"/>
  <c r="BE20" i="3"/>
  <c r="BH20" i="3" s="1"/>
  <c r="BE19" i="3"/>
  <c r="BH19" i="3" s="1"/>
  <c r="BE18" i="3"/>
  <c r="BH18" i="3" s="1"/>
  <c r="BE17" i="3"/>
  <c r="BH17" i="3" s="1"/>
  <c r="BE16" i="3"/>
  <c r="BH16" i="3" s="1"/>
  <c r="BE15" i="3"/>
  <c r="BH15" i="3" s="1"/>
  <c r="BE14" i="3"/>
  <c r="BH14" i="3" s="1"/>
  <c r="BE13" i="3"/>
  <c r="BH13" i="3" s="1"/>
  <c r="BE12" i="3"/>
  <c r="BH12" i="3" s="1"/>
  <c r="BE11" i="3"/>
  <c r="BH11" i="3" s="1"/>
  <c r="BE10" i="3"/>
  <c r="BH10" i="3" s="1"/>
  <c r="BE9" i="3"/>
  <c r="BH9" i="3" s="1"/>
  <c r="BE8" i="3"/>
  <c r="BH8" i="3" s="1"/>
  <c r="BE7" i="3"/>
  <c r="BH7" i="3" s="1"/>
  <c r="BE6" i="3"/>
  <c r="BH6" i="3" s="1"/>
  <c r="BE5" i="3"/>
  <c r="BH5" i="3" s="1"/>
  <c r="BE4" i="3"/>
  <c r="BH4" i="3" s="1"/>
  <c r="BE3" i="3"/>
  <c r="BH3" i="3" s="1"/>
  <c r="BE2" i="3"/>
  <c r="BH2" i="3" s="1"/>
  <c r="N236" i="3"/>
  <c r="I236" i="3"/>
  <c r="G236" i="3"/>
  <c r="N235" i="3"/>
  <c r="I235" i="3"/>
  <c r="G235" i="3"/>
  <c r="N234" i="3"/>
  <c r="I234" i="3"/>
  <c r="G234" i="3"/>
  <c r="N233" i="3"/>
  <c r="I233" i="3"/>
  <c r="G233" i="3"/>
  <c r="N232" i="3"/>
  <c r="I232" i="3"/>
  <c r="G232" i="3"/>
  <c r="N231" i="3"/>
  <c r="I231" i="3"/>
  <c r="G231" i="3"/>
  <c r="N230" i="3"/>
  <c r="I230" i="3"/>
  <c r="G230" i="3"/>
  <c r="N229" i="3"/>
  <c r="I229" i="3"/>
  <c r="G229" i="3"/>
  <c r="N228" i="3"/>
  <c r="I228" i="3"/>
  <c r="G228" i="3"/>
  <c r="N227" i="3"/>
  <c r="I227" i="3"/>
  <c r="G227" i="3"/>
  <c r="N226" i="3"/>
  <c r="I226" i="3"/>
  <c r="G226" i="3"/>
  <c r="N225" i="3"/>
  <c r="I225" i="3"/>
  <c r="G225" i="3"/>
  <c r="N224" i="3"/>
  <c r="I224" i="3"/>
  <c r="G224" i="3"/>
  <c r="N223" i="3"/>
  <c r="I223" i="3"/>
  <c r="G223" i="3"/>
  <c r="N222" i="3"/>
  <c r="I222" i="3"/>
  <c r="G222" i="3"/>
  <c r="N221" i="3"/>
  <c r="I221" i="3"/>
  <c r="G221" i="3"/>
  <c r="N220" i="3"/>
  <c r="I220" i="3"/>
  <c r="G220" i="3"/>
  <c r="N219" i="3"/>
  <c r="I219" i="3"/>
  <c r="G219" i="3"/>
  <c r="N218" i="3"/>
  <c r="I218" i="3"/>
  <c r="G218" i="3"/>
  <c r="N217" i="3"/>
  <c r="I217" i="3"/>
  <c r="G217" i="3"/>
  <c r="N216" i="3"/>
  <c r="I216" i="3"/>
  <c r="G216" i="3"/>
  <c r="N215" i="3"/>
  <c r="I215" i="3"/>
  <c r="G215" i="3"/>
  <c r="N214" i="3"/>
  <c r="I214" i="3"/>
  <c r="G214" i="3"/>
  <c r="N213" i="3"/>
  <c r="I213" i="3"/>
  <c r="G213" i="3"/>
  <c r="N212" i="3"/>
  <c r="I212" i="3"/>
  <c r="G212" i="3"/>
  <c r="N211" i="3"/>
  <c r="I211" i="3"/>
  <c r="G211" i="3"/>
  <c r="N210" i="3"/>
  <c r="I210" i="3"/>
  <c r="G210" i="3"/>
  <c r="N209" i="3"/>
  <c r="I209" i="3"/>
  <c r="G209" i="3"/>
  <c r="N208" i="3"/>
  <c r="I208" i="3"/>
  <c r="G208" i="3"/>
  <c r="N207" i="3"/>
  <c r="I207" i="3"/>
  <c r="G207" i="3"/>
  <c r="N206" i="3"/>
  <c r="I206" i="3"/>
  <c r="G206" i="3"/>
  <c r="N205" i="3"/>
  <c r="I205" i="3"/>
  <c r="G205" i="3"/>
  <c r="N204" i="3"/>
  <c r="I204" i="3"/>
  <c r="G204" i="3"/>
  <c r="N203" i="3"/>
  <c r="I203" i="3"/>
  <c r="G203" i="3"/>
  <c r="N202" i="3"/>
  <c r="I202" i="3"/>
  <c r="G202" i="3"/>
  <c r="N201" i="3"/>
  <c r="I201" i="3"/>
  <c r="G201" i="3"/>
  <c r="N200" i="3"/>
  <c r="I200" i="3"/>
  <c r="G200" i="3"/>
  <c r="N199" i="3"/>
  <c r="I199" i="3"/>
  <c r="G199" i="3"/>
  <c r="N198" i="3"/>
  <c r="I198" i="3"/>
  <c r="G198" i="3"/>
  <c r="N197" i="3"/>
  <c r="I197" i="3"/>
  <c r="G197" i="3"/>
  <c r="N196" i="3"/>
  <c r="I196" i="3"/>
  <c r="G196" i="3"/>
  <c r="N195" i="3"/>
  <c r="I195" i="3"/>
  <c r="G195" i="3"/>
  <c r="N194" i="3"/>
  <c r="I194" i="3"/>
  <c r="G194" i="3"/>
  <c r="N193" i="3"/>
  <c r="I193" i="3"/>
  <c r="G193" i="3"/>
  <c r="N192" i="3"/>
  <c r="I192" i="3"/>
  <c r="G192" i="3"/>
  <c r="N191" i="3"/>
  <c r="I191" i="3"/>
  <c r="G191" i="3"/>
  <c r="N190" i="3"/>
  <c r="I190" i="3"/>
  <c r="G190" i="3"/>
  <c r="N189" i="3"/>
  <c r="I189" i="3"/>
  <c r="G189" i="3"/>
  <c r="N188" i="3"/>
  <c r="I188" i="3"/>
  <c r="G188" i="3"/>
  <c r="N187" i="3"/>
  <c r="I187" i="3"/>
  <c r="G187" i="3"/>
  <c r="N186" i="3"/>
  <c r="I186" i="3"/>
  <c r="G186" i="3"/>
  <c r="N185" i="3"/>
  <c r="I185" i="3"/>
  <c r="G185" i="3"/>
  <c r="N184" i="3"/>
  <c r="I184" i="3"/>
  <c r="G184" i="3"/>
  <c r="N183" i="3"/>
  <c r="I183" i="3"/>
  <c r="G183" i="3"/>
  <c r="N182" i="3"/>
  <c r="I182" i="3"/>
  <c r="G182" i="3"/>
  <c r="N181" i="3"/>
  <c r="I181" i="3"/>
  <c r="G181" i="3"/>
  <c r="N180" i="3"/>
  <c r="I180" i="3"/>
  <c r="G180" i="3"/>
  <c r="N179" i="3"/>
  <c r="I179" i="3"/>
  <c r="G179" i="3"/>
  <c r="N178" i="3"/>
  <c r="I178" i="3"/>
  <c r="G178" i="3"/>
  <c r="N177" i="3"/>
  <c r="I177" i="3"/>
  <c r="G177" i="3"/>
  <c r="N176" i="3"/>
  <c r="I176" i="3"/>
  <c r="G176" i="3"/>
  <c r="N175" i="3"/>
  <c r="I175" i="3"/>
  <c r="G175" i="3"/>
  <c r="N174" i="3"/>
  <c r="I174" i="3"/>
  <c r="G174" i="3"/>
  <c r="N173" i="3"/>
  <c r="I173" i="3"/>
  <c r="G173" i="3"/>
  <c r="N172" i="3"/>
  <c r="I172" i="3"/>
  <c r="G172" i="3"/>
  <c r="N171" i="3"/>
  <c r="I171" i="3"/>
  <c r="G171" i="3"/>
  <c r="N170" i="3"/>
  <c r="I170" i="3"/>
  <c r="G170" i="3"/>
  <c r="N169" i="3"/>
  <c r="I169" i="3"/>
  <c r="G169" i="3"/>
  <c r="N168" i="3"/>
  <c r="I168" i="3"/>
  <c r="G168" i="3"/>
  <c r="N167" i="3"/>
  <c r="I167" i="3"/>
  <c r="G167" i="3"/>
  <c r="N166" i="3"/>
  <c r="I166" i="3"/>
  <c r="G166" i="3"/>
  <c r="N165" i="3"/>
  <c r="I165" i="3"/>
  <c r="G165" i="3"/>
  <c r="N164" i="3"/>
  <c r="I164" i="3"/>
  <c r="G164" i="3"/>
  <c r="N163" i="3"/>
  <c r="I163" i="3"/>
  <c r="G163" i="3"/>
  <c r="N162" i="3"/>
  <c r="I162" i="3"/>
  <c r="G162" i="3"/>
  <c r="N161" i="3"/>
  <c r="I161" i="3"/>
  <c r="G161" i="3"/>
  <c r="N160" i="3"/>
  <c r="I160" i="3"/>
  <c r="G160" i="3"/>
  <c r="N159" i="3"/>
  <c r="I159" i="3"/>
  <c r="G159" i="3"/>
  <c r="N158" i="3"/>
  <c r="I158" i="3"/>
  <c r="G158" i="3"/>
  <c r="N157" i="3"/>
  <c r="I157" i="3"/>
  <c r="G157" i="3"/>
  <c r="N156" i="3"/>
  <c r="I156" i="3"/>
  <c r="G156" i="3"/>
  <c r="N155" i="3"/>
  <c r="I155" i="3"/>
  <c r="G155" i="3"/>
  <c r="N154" i="3"/>
  <c r="I154" i="3"/>
  <c r="G154" i="3"/>
  <c r="N153" i="3"/>
  <c r="I153" i="3"/>
  <c r="G153" i="3"/>
  <c r="N152" i="3"/>
  <c r="I152" i="3"/>
  <c r="G152" i="3"/>
  <c r="N151" i="3"/>
  <c r="I151" i="3"/>
  <c r="G151" i="3"/>
  <c r="N150" i="3"/>
  <c r="I150" i="3"/>
  <c r="G150" i="3"/>
  <c r="N149" i="3"/>
  <c r="I149" i="3"/>
  <c r="G149" i="3"/>
  <c r="N148" i="3"/>
  <c r="I148" i="3"/>
  <c r="G148" i="3"/>
  <c r="N147" i="3"/>
  <c r="I147" i="3"/>
  <c r="G147" i="3"/>
  <c r="N146" i="3"/>
  <c r="I146" i="3"/>
  <c r="G146" i="3"/>
  <c r="N145" i="3"/>
  <c r="I145" i="3"/>
  <c r="G145" i="3"/>
  <c r="N144" i="3"/>
  <c r="I144" i="3"/>
  <c r="G144" i="3"/>
  <c r="N143" i="3"/>
  <c r="I143" i="3"/>
  <c r="G143" i="3"/>
  <c r="N142" i="3"/>
  <c r="I142" i="3"/>
  <c r="G142" i="3"/>
  <c r="N141" i="3"/>
  <c r="I141" i="3"/>
  <c r="G141" i="3"/>
  <c r="N140" i="3"/>
  <c r="I140" i="3"/>
  <c r="G140" i="3"/>
  <c r="N139" i="3"/>
  <c r="I139" i="3"/>
  <c r="G139" i="3"/>
  <c r="N138" i="3"/>
  <c r="I138" i="3"/>
  <c r="G138" i="3"/>
  <c r="N137" i="3"/>
  <c r="I137" i="3"/>
  <c r="G137" i="3"/>
  <c r="N136" i="3"/>
  <c r="I136" i="3"/>
  <c r="G136" i="3"/>
  <c r="N135" i="3"/>
  <c r="I135" i="3"/>
  <c r="G135" i="3"/>
  <c r="N134" i="3"/>
  <c r="I134" i="3"/>
  <c r="G134" i="3"/>
  <c r="N133" i="3"/>
  <c r="I133" i="3"/>
  <c r="G133" i="3"/>
  <c r="N132" i="3"/>
  <c r="I132" i="3"/>
  <c r="G132" i="3"/>
  <c r="N131" i="3"/>
  <c r="I131" i="3"/>
  <c r="G131" i="3"/>
  <c r="N130" i="3"/>
  <c r="I130" i="3"/>
  <c r="G130" i="3"/>
  <c r="N129" i="3"/>
  <c r="I129" i="3"/>
  <c r="G129" i="3"/>
  <c r="N128" i="3"/>
  <c r="I128" i="3"/>
  <c r="G128" i="3"/>
  <c r="N127" i="3"/>
  <c r="I127" i="3"/>
  <c r="G127" i="3"/>
  <c r="N126" i="3"/>
  <c r="I126" i="3"/>
  <c r="G126" i="3"/>
  <c r="N125" i="3"/>
  <c r="I125" i="3"/>
  <c r="G125" i="3"/>
  <c r="N124" i="3"/>
  <c r="I124" i="3"/>
  <c r="G124" i="3"/>
  <c r="N123" i="3"/>
  <c r="I123" i="3"/>
  <c r="G123" i="3"/>
  <c r="N122" i="3"/>
  <c r="I122" i="3"/>
  <c r="G122" i="3"/>
  <c r="N121" i="3"/>
  <c r="I121" i="3"/>
  <c r="G121" i="3"/>
  <c r="N120" i="3"/>
  <c r="I120" i="3"/>
  <c r="G120" i="3"/>
  <c r="N119" i="3"/>
  <c r="I119" i="3"/>
  <c r="G119" i="3"/>
  <c r="N118" i="3"/>
  <c r="I118" i="3"/>
  <c r="G118" i="3"/>
  <c r="N117" i="3"/>
  <c r="I117" i="3"/>
  <c r="G117" i="3"/>
  <c r="N116" i="3"/>
  <c r="I116" i="3"/>
  <c r="G116" i="3"/>
  <c r="N115" i="3"/>
  <c r="I115" i="3"/>
  <c r="G115" i="3"/>
  <c r="N114" i="3"/>
  <c r="I114" i="3"/>
  <c r="G114" i="3"/>
  <c r="N113" i="3"/>
  <c r="I113" i="3"/>
  <c r="G113" i="3"/>
  <c r="N112" i="3"/>
  <c r="I112" i="3"/>
  <c r="G112" i="3"/>
  <c r="N111" i="3"/>
  <c r="I111" i="3"/>
  <c r="G111" i="3"/>
  <c r="N110" i="3"/>
  <c r="I110" i="3"/>
  <c r="G110" i="3"/>
  <c r="N109" i="3"/>
  <c r="I109" i="3"/>
  <c r="G109" i="3"/>
  <c r="N108" i="3"/>
  <c r="I108" i="3"/>
  <c r="G108" i="3"/>
  <c r="N107" i="3"/>
  <c r="I107" i="3"/>
  <c r="G107" i="3"/>
  <c r="N106" i="3"/>
  <c r="I106" i="3"/>
  <c r="G106" i="3"/>
  <c r="N105" i="3"/>
  <c r="I105" i="3"/>
  <c r="G105" i="3"/>
  <c r="N104" i="3"/>
  <c r="I104" i="3"/>
  <c r="G104" i="3"/>
  <c r="N103" i="3"/>
  <c r="I103" i="3"/>
  <c r="G103" i="3"/>
  <c r="N102" i="3"/>
  <c r="I102" i="3"/>
  <c r="G102" i="3"/>
  <c r="N101" i="3"/>
  <c r="I101" i="3"/>
  <c r="G101" i="3"/>
  <c r="N100" i="3"/>
  <c r="I100" i="3"/>
  <c r="G100" i="3"/>
  <c r="N99" i="3"/>
  <c r="I99" i="3"/>
  <c r="G99" i="3"/>
  <c r="N98" i="3"/>
  <c r="I98" i="3"/>
  <c r="G98" i="3"/>
  <c r="N97" i="3"/>
  <c r="I97" i="3"/>
  <c r="G97" i="3"/>
  <c r="N96" i="3"/>
  <c r="I96" i="3"/>
  <c r="G96" i="3"/>
  <c r="N95" i="3"/>
  <c r="I95" i="3"/>
  <c r="G95" i="3"/>
  <c r="N94" i="3"/>
  <c r="I94" i="3"/>
  <c r="G94" i="3"/>
  <c r="N93" i="3"/>
  <c r="I93" i="3"/>
  <c r="G93" i="3"/>
  <c r="N92" i="3"/>
  <c r="I92" i="3"/>
  <c r="G92" i="3"/>
  <c r="N91" i="3"/>
  <c r="I91" i="3"/>
  <c r="G91" i="3"/>
  <c r="N90" i="3"/>
  <c r="I90" i="3"/>
  <c r="G90" i="3"/>
  <c r="N89" i="3"/>
  <c r="I89" i="3"/>
  <c r="G89" i="3"/>
  <c r="N88" i="3"/>
  <c r="I88" i="3"/>
  <c r="G88" i="3"/>
  <c r="N87" i="3"/>
  <c r="I87" i="3"/>
  <c r="G87" i="3"/>
  <c r="N86" i="3"/>
  <c r="I86" i="3"/>
  <c r="G86" i="3"/>
  <c r="N85" i="3"/>
  <c r="I85" i="3"/>
  <c r="G85" i="3"/>
  <c r="N84" i="3"/>
  <c r="I84" i="3"/>
  <c r="G84" i="3"/>
  <c r="N83" i="3"/>
  <c r="I83" i="3"/>
  <c r="G83" i="3"/>
  <c r="N82" i="3"/>
  <c r="I82" i="3"/>
  <c r="G82" i="3"/>
  <c r="N81" i="3"/>
  <c r="I81" i="3"/>
  <c r="G81" i="3"/>
  <c r="N80" i="3"/>
  <c r="I80" i="3"/>
  <c r="G80" i="3"/>
  <c r="N79" i="3"/>
  <c r="I79" i="3"/>
  <c r="G79" i="3"/>
  <c r="N78" i="3"/>
  <c r="I78" i="3"/>
  <c r="G78" i="3"/>
  <c r="N77" i="3"/>
  <c r="I77" i="3"/>
  <c r="G77" i="3"/>
  <c r="N76" i="3"/>
  <c r="I76" i="3"/>
  <c r="G76" i="3"/>
  <c r="N75" i="3"/>
  <c r="I75" i="3"/>
  <c r="G75" i="3"/>
  <c r="N74" i="3"/>
  <c r="I74" i="3"/>
  <c r="G74" i="3"/>
  <c r="N73" i="3"/>
  <c r="I73" i="3"/>
  <c r="G73" i="3"/>
  <c r="N72" i="3"/>
  <c r="I72" i="3"/>
  <c r="G72" i="3"/>
  <c r="N71" i="3"/>
  <c r="I71" i="3"/>
  <c r="G71" i="3"/>
  <c r="N70" i="3"/>
  <c r="I70" i="3"/>
  <c r="G70" i="3"/>
  <c r="N69" i="3"/>
  <c r="I69" i="3"/>
  <c r="G69" i="3"/>
  <c r="N68" i="3"/>
  <c r="I68" i="3"/>
  <c r="G68" i="3"/>
  <c r="N67" i="3"/>
  <c r="I67" i="3"/>
  <c r="G67" i="3"/>
  <c r="N66" i="3"/>
  <c r="I66" i="3"/>
  <c r="G66" i="3"/>
  <c r="N65" i="3"/>
  <c r="I65" i="3"/>
  <c r="G65" i="3"/>
  <c r="N64" i="3"/>
  <c r="I64" i="3"/>
  <c r="G64" i="3"/>
  <c r="N63" i="3"/>
  <c r="I63" i="3"/>
  <c r="G63" i="3"/>
  <c r="N62" i="3"/>
  <c r="I62" i="3"/>
  <c r="G62" i="3"/>
  <c r="N61" i="3"/>
  <c r="I61" i="3"/>
  <c r="G61" i="3"/>
  <c r="N60" i="3"/>
  <c r="I60" i="3"/>
  <c r="G60" i="3"/>
  <c r="N59" i="3"/>
  <c r="I59" i="3"/>
  <c r="G59" i="3"/>
  <c r="N58" i="3"/>
  <c r="I58" i="3"/>
  <c r="G58" i="3"/>
  <c r="N57" i="3"/>
  <c r="I57" i="3"/>
  <c r="G57" i="3"/>
  <c r="N56" i="3"/>
  <c r="I56" i="3"/>
  <c r="G56" i="3"/>
  <c r="N55" i="3"/>
  <c r="I55" i="3"/>
  <c r="G55" i="3"/>
  <c r="N54" i="3"/>
  <c r="I54" i="3"/>
  <c r="G54" i="3"/>
  <c r="N53" i="3"/>
  <c r="I53" i="3"/>
  <c r="G53" i="3"/>
  <c r="N52" i="3"/>
  <c r="I52" i="3"/>
  <c r="G52" i="3"/>
  <c r="N51" i="3"/>
  <c r="I51" i="3"/>
  <c r="G51" i="3"/>
  <c r="N50" i="3"/>
  <c r="I50" i="3"/>
  <c r="G50" i="3"/>
  <c r="N49" i="3"/>
  <c r="I49" i="3"/>
  <c r="G49" i="3"/>
  <c r="N48" i="3"/>
  <c r="I48" i="3"/>
  <c r="G48" i="3"/>
  <c r="N47" i="3"/>
  <c r="I47" i="3"/>
  <c r="G47" i="3"/>
  <c r="N46" i="3"/>
  <c r="I46" i="3"/>
  <c r="G46" i="3"/>
  <c r="N45" i="3"/>
  <c r="I45" i="3"/>
  <c r="G45" i="3"/>
  <c r="N44" i="3"/>
  <c r="I44" i="3"/>
  <c r="G44" i="3"/>
  <c r="N43" i="3"/>
  <c r="I43" i="3"/>
  <c r="G43" i="3"/>
  <c r="N42" i="3"/>
  <c r="I42" i="3"/>
  <c r="G42" i="3"/>
  <c r="N41" i="3"/>
  <c r="I41" i="3"/>
  <c r="G41" i="3"/>
  <c r="N40" i="3"/>
  <c r="I40" i="3"/>
  <c r="G40" i="3"/>
  <c r="N39" i="3"/>
  <c r="I39" i="3"/>
  <c r="G39" i="3"/>
  <c r="N38" i="3"/>
  <c r="I38" i="3"/>
  <c r="G38" i="3"/>
  <c r="N37" i="3"/>
  <c r="I37" i="3"/>
  <c r="G37" i="3"/>
  <c r="N36" i="3"/>
  <c r="I36" i="3"/>
  <c r="G36" i="3"/>
  <c r="N35" i="3"/>
  <c r="I35" i="3"/>
  <c r="G35" i="3"/>
  <c r="N34" i="3"/>
  <c r="I34" i="3"/>
  <c r="G34" i="3"/>
  <c r="N33" i="3"/>
  <c r="I33" i="3"/>
  <c r="G33" i="3"/>
  <c r="N32" i="3"/>
  <c r="I32" i="3"/>
  <c r="G32" i="3"/>
  <c r="N31" i="3"/>
  <c r="I31" i="3"/>
  <c r="G31" i="3"/>
  <c r="N30" i="3"/>
  <c r="I30" i="3"/>
  <c r="G30" i="3"/>
  <c r="N29" i="3"/>
  <c r="I29" i="3"/>
  <c r="G29" i="3"/>
  <c r="N28" i="3"/>
  <c r="I28" i="3"/>
  <c r="G28" i="3"/>
  <c r="N27" i="3"/>
  <c r="I27" i="3"/>
  <c r="G27" i="3"/>
  <c r="N26" i="3"/>
  <c r="I26" i="3"/>
  <c r="G26" i="3"/>
  <c r="N25" i="3"/>
  <c r="I25" i="3"/>
  <c r="G25" i="3"/>
  <c r="N24" i="3"/>
  <c r="I24" i="3"/>
  <c r="G24" i="3"/>
  <c r="N23" i="3"/>
  <c r="I23" i="3"/>
  <c r="G23" i="3"/>
  <c r="N22" i="3"/>
  <c r="I22" i="3"/>
  <c r="G22" i="3"/>
  <c r="N21" i="3"/>
  <c r="I21" i="3"/>
  <c r="G21" i="3"/>
  <c r="N20" i="3"/>
  <c r="I20" i="3"/>
  <c r="G20" i="3"/>
  <c r="N19" i="3"/>
  <c r="I19" i="3"/>
  <c r="G19" i="3"/>
  <c r="N18" i="3"/>
  <c r="I18" i="3"/>
  <c r="G18" i="3"/>
  <c r="N17" i="3"/>
  <c r="I17" i="3"/>
  <c r="G17" i="3"/>
  <c r="N16" i="3"/>
  <c r="I16" i="3"/>
  <c r="G16" i="3"/>
  <c r="N15" i="3"/>
  <c r="I15" i="3"/>
  <c r="G15" i="3"/>
  <c r="N14" i="3"/>
  <c r="I14" i="3"/>
  <c r="G14" i="3"/>
  <c r="N13" i="3"/>
  <c r="I13" i="3"/>
  <c r="G13" i="3"/>
  <c r="N12" i="3"/>
  <c r="I12" i="3"/>
  <c r="G12" i="3"/>
  <c r="N11" i="3"/>
  <c r="I11" i="3"/>
  <c r="G11" i="3"/>
  <c r="N10" i="3"/>
  <c r="I10" i="3"/>
  <c r="G10" i="3"/>
  <c r="N9" i="3"/>
  <c r="I9" i="3"/>
  <c r="G9" i="3"/>
  <c r="N8" i="3"/>
  <c r="I8" i="3"/>
  <c r="G8" i="3"/>
  <c r="N7" i="3"/>
  <c r="I7" i="3"/>
  <c r="G7" i="3"/>
  <c r="N6" i="3"/>
  <c r="I6" i="3"/>
  <c r="G6" i="3"/>
  <c r="N5" i="3"/>
  <c r="I5" i="3"/>
  <c r="G5" i="3"/>
  <c r="N4" i="3"/>
  <c r="I4" i="3"/>
  <c r="G4" i="3"/>
  <c r="N3" i="3"/>
  <c r="I3" i="3"/>
  <c r="G3" i="3"/>
  <c r="N2" i="3"/>
  <c r="I2" i="3"/>
  <c r="G2" i="3"/>
  <c r="BF66" i="3" l="1"/>
  <c r="BF104" i="3"/>
  <c r="BF125" i="3"/>
  <c r="BF208" i="3"/>
  <c r="BF170" i="3"/>
  <c r="BF85" i="3"/>
  <c r="BF5" i="3"/>
  <c r="BF106" i="3"/>
  <c r="BF93" i="3"/>
  <c r="BF176" i="3"/>
  <c r="BF80" i="3"/>
  <c r="BF192" i="3"/>
  <c r="BF117" i="3"/>
  <c r="BF58" i="3"/>
  <c r="BF234" i="3"/>
  <c r="BF26" i="3"/>
  <c r="BF232" i="3"/>
  <c r="BF98" i="3"/>
  <c r="BF149" i="3"/>
  <c r="BF180" i="3"/>
  <c r="BF74" i="3"/>
  <c r="BF107" i="3"/>
  <c r="BF205" i="3"/>
  <c r="BF75" i="3"/>
  <c r="BF224" i="3"/>
  <c r="BF218" i="3"/>
  <c r="BF226" i="3"/>
  <c r="BF67" i="3"/>
  <c r="BF141" i="3"/>
  <c r="BF153" i="3"/>
  <c r="BF203" i="3"/>
  <c r="BF99" i="3"/>
  <c r="BF112" i="3"/>
  <c r="BF97" i="3"/>
  <c r="BF209" i="3"/>
  <c r="BF179" i="3"/>
  <c r="BF56" i="3"/>
  <c r="BF122" i="3"/>
  <c r="BF171" i="3"/>
  <c r="BF168" i="3"/>
  <c r="BF130" i="3"/>
  <c r="BF40" i="3"/>
  <c r="BF155" i="3"/>
  <c r="BF211" i="3"/>
  <c r="BF27" i="3"/>
  <c r="BF83" i="3"/>
  <c r="BF87" i="3"/>
  <c r="BF229" i="3"/>
  <c r="BF37" i="3"/>
  <c r="BF165" i="3"/>
  <c r="BF8" i="3"/>
  <c r="BF136" i="3"/>
  <c r="BF114" i="3"/>
  <c r="BF159" i="3"/>
  <c r="BF64" i="3"/>
  <c r="BF164" i="3"/>
  <c r="BF181" i="3"/>
  <c r="BF11" i="3"/>
  <c r="BF43" i="3"/>
  <c r="BF147" i="3"/>
  <c r="BF202" i="3"/>
  <c r="BF233" i="3"/>
  <c r="BF109" i="3"/>
  <c r="BF210" i="3"/>
  <c r="BF163" i="3"/>
  <c r="BF115" i="3"/>
  <c r="BF178" i="3"/>
  <c r="BF19" i="3"/>
  <c r="BF24" i="3"/>
  <c r="BF197" i="3"/>
  <c r="BF13" i="3"/>
  <c r="BF55" i="3"/>
  <c r="BF33" i="3"/>
  <c r="BF214" i="3"/>
  <c r="BF190" i="3"/>
  <c r="BF100" i="3"/>
  <c r="BF191" i="3"/>
  <c r="BF201" i="3"/>
  <c r="BF148" i="3"/>
  <c r="BF39" i="3"/>
  <c r="BF132" i="3"/>
  <c r="BF95" i="3"/>
  <c r="BF86" i="3"/>
  <c r="BF157" i="3"/>
  <c r="BF68" i="3"/>
  <c r="BF32" i="3"/>
  <c r="BF4" i="3"/>
  <c r="BF9" i="3"/>
  <c r="BF29" i="3"/>
  <c r="BF91" i="3"/>
  <c r="BF184" i="3"/>
  <c r="BF82" i="3"/>
  <c r="BF187" i="3"/>
  <c r="BF177" i="3"/>
  <c r="BF183" i="3"/>
  <c r="BF90" i="3"/>
  <c r="BF135" i="3"/>
  <c r="BF185" i="3"/>
  <c r="BF167" i="3"/>
  <c r="BF193" i="3"/>
  <c r="BF28" i="3"/>
  <c r="BF127" i="3"/>
  <c r="BF172" i="3"/>
  <c r="BF3" i="3"/>
  <c r="BF34" i="3"/>
  <c r="BF124" i="3"/>
  <c r="BF96" i="3"/>
  <c r="BF65" i="3"/>
  <c r="BF51" i="3"/>
  <c r="BF17" i="3"/>
  <c r="BF54" i="3"/>
  <c r="BF103" i="3"/>
  <c r="BF156" i="3"/>
  <c r="BF22" i="3"/>
  <c r="BF118" i="3"/>
  <c r="BF188" i="3"/>
  <c r="BF169" i="3"/>
  <c r="BF71" i="3"/>
  <c r="BF49" i="3"/>
  <c r="BF111" i="3"/>
  <c r="BF134" i="3"/>
  <c r="BF116" i="3"/>
  <c r="BF236" i="3"/>
  <c r="BF174" i="3"/>
  <c r="BF47" i="3"/>
  <c r="BF154" i="3"/>
  <c r="BF227" i="3"/>
  <c r="BF160" i="3"/>
  <c r="BF189" i="3"/>
  <c r="BF142" i="3"/>
  <c r="BF105" i="3"/>
  <c r="BF215" i="3"/>
  <c r="BF10" i="3"/>
  <c r="BF166" i="3"/>
  <c r="BF12" i="3"/>
  <c r="BF63" i="3"/>
  <c r="BF119" i="3"/>
  <c r="BF128" i="3"/>
  <c r="BF230" i="3"/>
  <c r="BF89" i="3"/>
  <c r="BF92" i="3"/>
  <c r="BF41" i="3"/>
  <c r="BF140" i="3"/>
  <c r="BF219" i="3"/>
  <c r="BF101" i="3"/>
  <c r="BF151" i="3"/>
  <c r="BF162" i="3"/>
  <c r="BF113" i="3"/>
  <c r="BF77" i="3"/>
  <c r="BF18" i="3"/>
  <c r="BF196" i="3"/>
  <c r="BF52" i="3"/>
  <c r="BF139" i="3"/>
  <c r="BF48" i="3"/>
  <c r="BF57" i="3"/>
  <c r="BF42" i="3"/>
  <c r="BF199" i="3"/>
  <c r="BF145" i="3"/>
  <c r="BF138" i="3"/>
  <c r="BF133" i="3"/>
  <c r="BF60" i="3"/>
  <c r="BF73" i="3"/>
  <c r="BF146" i="3"/>
  <c r="BF217" i="3"/>
  <c r="BF123" i="3"/>
  <c r="BF228" i="3"/>
  <c r="BF16" i="3"/>
  <c r="BF195" i="3"/>
  <c r="BF121" i="3"/>
  <c r="BF223" i="3"/>
  <c r="BF69" i="3"/>
  <c r="BF59" i="3"/>
  <c r="BF235" i="3"/>
  <c r="BF88" i="3"/>
  <c r="BF173" i="3"/>
  <c r="BF72" i="3"/>
  <c r="BF70" i="3"/>
  <c r="BF131" i="3"/>
  <c r="BF21" i="3"/>
  <c r="BF204" i="3"/>
  <c r="BF53" i="3"/>
  <c r="BF76" i="3"/>
  <c r="BF15" i="3"/>
  <c r="BF30" i="3"/>
  <c r="BF14" i="3"/>
  <c r="BF23" i="3"/>
  <c r="BF182" i="3"/>
  <c r="BF206" i="3"/>
  <c r="BF158" i="3"/>
  <c r="BF175" i="3"/>
  <c r="BF220" i="3"/>
  <c r="BF161" i="3"/>
  <c r="BF7" i="3"/>
  <c r="BF25" i="3"/>
  <c r="BF78" i="3"/>
  <c r="BF79" i="3"/>
  <c r="BF6" i="3"/>
  <c r="BF108" i="3"/>
  <c r="BF81" i="3"/>
  <c r="BF150" i="3"/>
  <c r="BF38" i="3"/>
  <c r="BF143" i="3"/>
  <c r="BF46" i="3"/>
  <c r="BF36" i="3"/>
  <c r="BF207" i="3"/>
  <c r="BF231" i="3"/>
  <c r="BF126" i="3"/>
  <c r="BF137" i="3"/>
  <c r="BF102" i="3"/>
  <c r="BF50" i="3"/>
  <c r="BF35" i="3"/>
  <c r="BF144" i="3"/>
  <c r="BF212" i="3"/>
  <c r="BF110" i="3"/>
  <c r="BF213" i="3"/>
  <c r="BF221" i="3"/>
  <c r="BF194" i="3"/>
  <c r="BF120" i="3"/>
  <c r="BF200" i="3"/>
  <c r="BF198" i="3"/>
  <c r="BF20" i="3"/>
  <c r="BF225" i="3"/>
  <c r="BF44" i="3"/>
  <c r="BF152" i="3"/>
  <c r="BF61" i="3"/>
  <c r="BF62" i="3"/>
  <c r="BF84" i="3"/>
  <c r="BF222" i="3"/>
  <c r="BF186" i="3"/>
  <c r="BF216" i="3"/>
  <c r="BF129" i="3"/>
  <c r="BF2" i="3"/>
  <c r="BF45" i="3"/>
  <c r="BF94" i="3"/>
  <c r="BF31" i="3"/>
  <c r="BE142" i="4"/>
  <c r="BE141" i="4"/>
  <c r="BE140" i="4"/>
  <c r="BE139" i="4"/>
  <c r="BE100" i="4"/>
  <c r="BE137" i="4"/>
  <c r="BE136" i="4"/>
  <c r="BE135" i="4"/>
  <c r="BE134" i="4"/>
  <c r="BE133" i="4"/>
  <c r="BE132" i="4"/>
  <c r="BE131" i="4"/>
  <c r="BE130" i="4"/>
  <c r="BE129" i="4"/>
  <c r="BE128" i="4"/>
  <c r="BE127" i="4"/>
  <c r="BE126" i="4"/>
  <c r="BE125" i="4"/>
  <c r="BE138" i="4"/>
  <c r="BE123" i="4"/>
  <c r="BE122" i="4"/>
  <c r="BE124" i="4"/>
  <c r="BE120" i="4"/>
  <c r="BE119" i="4"/>
  <c r="BE118" i="4"/>
  <c r="BE117" i="4"/>
  <c r="BE116" i="4"/>
  <c r="BE115" i="4"/>
  <c r="BE121" i="4"/>
  <c r="BE113" i="4"/>
  <c r="BE112" i="4"/>
  <c r="BE111" i="4"/>
  <c r="BE110" i="4"/>
  <c r="BE52" i="4"/>
  <c r="BE108" i="4"/>
  <c r="BE107" i="4"/>
  <c r="BE106" i="4"/>
  <c r="BE105" i="4"/>
  <c r="BE104" i="4"/>
  <c r="BE103" i="4"/>
  <c r="BE46" i="4"/>
  <c r="BE101" i="4"/>
  <c r="BE45" i="4"/>
  <c r="BE99" i="4"/>
  <c r="BE98" i="4"/>
  <c r="BE97" i="4"/>
  <c r="BE96" i="4"/>
  <c r="BE95" i="4"/>
  <c r="BE94" i="4"/>
  <c r="BE93" i="4"/>
  <c r="BE92" i="4"/>
  <c r="BE91" i="4"/>
  <c r="BE90" i="4"/>
  <c r="BE39" i="4"/>
  <c r="BE88" i="4"/>
  <c r="BE87" i="4"/>
  <c r="BE86" i="4"/>
  <c r="BE85" i="4"/>
  <c r="BE84" i="4"/>
  <c r="BE83" i="4"/>
  <c r="BE82" i="4"/>
  <c r="BE81" i="4"/>
  <c r="BE80" i="4"/>
  <c r="BE79" i="4"/>
  <c r="BE78" i="4"/>
  <c r="BE77" i="4"/>
  <c r="BF77" i="4" s="1"/>
  <c r="BE76" i="4"/>
  <c r="BE75" i="4"/>
  <c r="BE74" i="4"/>
  <c r="BE73" i="4"/>
  <c r="BE72" i="4"/>
  <c r="BE69" i="4"/>
  <c r="BE71" i="4"/>
  <c r="BE70" i="4"/>
  <c r="BE68" i="4"/>
  <c r="BE67" i="4"/>
  <c r="BE66" i="4"/>
  <c r="BE65" i="4"/>
  <c r="BE89" i="4"/>
  <c r="BE63" i="4"/>
  <c r="BE62" i="4"/>
  <c r="BE61" i="4"/>
  <c r="BE60" i="4"/>
  <c r="BE59" i="4"/>
  <c r="BE58" i="4"/>
  <c r="BE57" i="4"/>
  <c r="BE56" i="4"/>
  <c r="BE55" i="4"/>
  <c r="BE54" i="4"/>
  <c r="BE114" i="4"/>
  <c r="BE64" i="4"/>
  <c r="BE51" i="4"/>
  <c r="BE50" i="4"/>
  <c r="BE49" i="4"/>
  <c r="BE48" i="4"/>
  <c r="BE47" i="4"/>
  <c r="BE53" i="4"/>
  <c r="BE33" i="4"/>
  <c r="BE44" i="4"/>
  <c r="BE43" i="4"/>
  <c r="BE42" i="4"/>
  <c r="BE41" i="4"/>
  <c r="BE40" i="4"/>
  <c r="BE15" i="4"/>
  <c r="BE38" i="4"/>
  <c r="BE37" i="4"/>
  <c r="BE36" i="4"/>
  <c r="BE35" i="4"/>
  <c r="BE34" i="4"/>
  <c r="BE14" i="4"/>
  <c r="BE32" i="4"/>
  <c r="BE31" i="4"/>
  <c r="BE30" i="4"/>
  <c r="BE29" i="4"/>
  <c r="BE28" i="4"/>
  <c r="BE27" i="4"/>
  <c r="BE26" i="4"/>
  <c r="BE25" i="4"/>
  <c r="BE24" i="4"/>
  <c r="BE23" i="4"/>
  <c r="BE22" i="4"/>
  <c r="BE21" i="4"/>
  <c r="BE20" i="4"/>
  <c r="BE19" i="4"/>
  <c r="BE18" i="4"/>
  <c r="BE17" i="4"/>
  <c r="BE16" i="4"/>
  <c r="BE11" i="4"/>
  <c r="BE109" i="4"/>
  <c r="BE13" i="4"/>
  <c r="BE12" i="4"/>
  <c r="BE102" i="4"/>
  <c r="BE10" i="4"/>
  <c r="BE9" i="4"/>
  <c r="BE8" i="4"/>
  <c r="BE7" i="4"/>
  <c r="BE6" i="4"/>
  <c r="BE5" i="4"/>
  <c r="BE4" i="4"/>
  <c r="BE3" i="4"/>
  <c r="BE2" i="4"/>
  <c r="N142" i="4"/>
  <c r="I142" i="4"/>
  <c r="G142" i="4"/>
  <c r="N141" i="4"/>
  <c r="I141" i="4"/>
  <c r="G141" i="4"/>
  <c r="N140" i="4"/>
  <c r="I140" i="4"/>
  <c r="G140" i="4"/>
  <c r="N139" i="4"/>
  <c r="I139" i="4"/>
  <c r="G139" i="4"/>
  <c r="N100" i="4"/>
  <c r="I100" i="4"/>
  <c r="G100" i="4"/>
  <c r="N137" i="4"/>
  <c r="I137" i="4"/>
  <c r="G137" i="4"/>
  <c r="N136" i="4"/>
  <c r="I136" i="4"/>
  <c r="G136" i="4"/>
  <c r="N135" i="4"/>
  <c r="I135" i="4"/>
  <c r="G135" i="4"/>
  <c r="N134" i="4"/>
  <c r="I134" i="4"/>
  <c r="G134" i="4"/>
  <c r="N133" i="4"/>
  <c r="I133" i="4"/>
  <c r="G133" i="4"/>
  <c r="N132" i="4"/>
  <c r="I132" i="4"/>
  <c r="G132" i="4"/>
  <c r="N131" i="4"/>
  <c r="I131" i="4"/>
  <c r="G131" i="4"/>
  <c r="N130" i="4"/>
  <c r="I130" i="4"/>
  <c r="G130" i="4"/>
  <c r="N129" i="4"/>
  <c r="I129" i="4"/>
  <c r="G129" i="4"/>
  <c r="N128" i="4"/>
  <c r="I128" i="4"/>
  <c r="G128" i="4"/>
  <c r="N127" i="4"/>
  <c r="I127" i="4"/>
  <c r="G127" i="4"/>
  <c r="N126" i="4"/>
  <c r="I126" i="4"/>
  <c r="G126" i="4"/>
  <c r="N125" i="4"/>
  <c r="I125" i="4"/>
  <c r="G125" i="4"/>
  <c r="N138" i="4"/>
  <c r="I138" i="4"/>
  <c r="G138" i="4"/>
  <c r="N123" i="4"/>
  <c r="I123" i="4"/>
  <c r="G123" i="4"/>
  <c r="N122" i="4"/>
  <c r="I122" i="4"/>
  <c r="G122" i="4"/>
  <c r="N124" i="4"/>
  <c r="I124" i="4"/>
  <c r="G124" i="4"/>
  <c r="N120" i="4"/>
  <c r="I120" i="4"/>
  <c r="G120" i="4"/>
  <c r="N119" i="4"/>
  <c r="I119" i="4"/>
  <c r="G119" i="4"/>
  <c r="N118" i="4"/>
  <c r="I118" i="4"/>
  <c r="G118" i="4"/>
  <c r="N117" i="4"/>
  <c r="I117" i="4"/>
  <c r="G117" i="4"/>
  <c r="N116" i="4"/>
  <c r="I116" i="4"/>
  <c r="G116" i="4"/>
  <c r="N115" i="4"/>
  <c r="I115" i="4"/>
  <c r="G115" i="4"/>
  <c r="N121" i="4"/>
  <c r="I121" i="4"/>
  <c r="G121" i="4"/>
  <c r="N113" i="4"/>
  <c r="I113" i="4"/>
  <c r="G113" i="4"/>
  <c r="N112" i="4"/>
  <c r="I112" i="4"/>
  <c r="G112" i="4"/>
  <c r="N111" i="4"/>
  <c r="I111" i="4"/>
  <c r="G111" i="4"/>
  <c r="N110" i="4"/>
  <c r="I110" i="4"/>
  <c r="G110" i="4"/>
  <c r="N52" i="4"/>
  <c r="I52" i="4"/>
  <c r="G52" i="4"/>
  <c r="N108" i="4"/>
  <c r="I108" i="4"/>
  <c r="G108" i="4"/>
  <c r="N107" i="4"/>
  <c r="I107" i="4"/>
  <c r="G107" i="4"/>
  <c r="N106" i="4"/>
  <c r="I106" i="4"/>
  <c r="G106" i="4"/>
  <c r="N105" i="4"/>
  <c r="I105" i="4"/>
  <c r="G105" i="4"/>
  <c r="N104" i="4"/>
  <c r="I104" i="4"/>
  <c r="G104" i="4"/>
  <c r="N103" i="4"/>
  <c r="I103" i="4"/>
  <c r="G103" i="4"/>
  <c r="N46" i="4"/>
  <c r="I46" i="4"/>
  <c r="G46" i="4"/>
  <c r="N101" i="4"/>
  <c r="I101" i="4"/>
  <c r="G101" i="4"/>
  <c r="N45" i="4"/>
  <c r="I45" i="4"/>
  <c r="G45" i="4"/>
  <c r="N99" i="4"/>
  <c r="I99" i="4"/>
  <c r="G99" i="4"/>
  <c r="N98" i="4"/>
  <c r="I98" i="4"/>
  <c r="G98" i="4"/>
  <c r="N97" i="4"/>
  <c r="I97" i="4"/>
  <c r="G97" i="4"/>
  <c r="N96" i="4"/>
  <c r="I96" i="4"/>
  <c r="G96" i="4"/>
  <c r="N95" i="4"/>
  <c r="I95" i="4"/>
  <c r="G95" i="4"/>
  <c r="N94" i="4"/>
  <c r="I94" i="4"/>
  <c r="G94" i="4"/>
  <c r="N93" i="4"/>
  <c r="I93" i="4"/>
  <c r="G93" i="4"/>
  <c r="N92" i="4"/>
  <c r="I92" i="4"/>
  <c r="G92" i="4"/>
  <c r="N91" i="4"/>
  <c r="I91" i="4"/>
  <c r="G91" i="4"/>
  <c r="N90" i="4"/>
  <c r="I90" i="4"/>
  <c r="G90" i="4"/>
  <c r="N39" i="4"/>
  <c r="I39" i="4"/>
  <c r="G39" i="4"/>
  <c r="N88" i="4"/>
  <c r="I88" i="4"/>
  <c r="G88" i="4"/>
  <c r="N87" i="4"/>
  <c r="I87" i="4"/>
  <c r="G87" i="4"/>
  <c r="N86" i="4"/>
  <c r="I86" i="4"/>
  <c r="G86" i="4"/>
  <c r="N85" i="4"/>
  <c r="I85" i="4"/>
  <c r="G85" i="4"/>
  <c r="N84" i="4"/>
  <c r="I84" i="4"/>
  <c r="G84" i="4"/>
  <c r="N83" i="4"/>
  <c r="I83" i="4"/>
  <c r="G83" i="4"/>
  <c r="N82" i="4"/>
  <c r="I82" i="4"/>
  <c r="G82" i="4"/>
  <c r="N81" i="4"/>
  <c r="I81" i="4"/>
  <c r="G81" i="4"/>
  <c r="N80" i="4"/>
  <c r="I80" i="4"/>
  <c r="G80" i="4"/>
  <c r="N79" i="4"/>
  <c r="I79" i="4"/>
  <c r="G79" i="4"/>
  <c r="N78" i="4"/>
  <c r="I78" i="4"/>
  <c r="G78" i="4"/>
  <c r="N77" i="4"/>
  <c r="I77" i="4"/>
  <c r="G77" i="4"/>
  <c r="N76" i="4"/>
  <c r="I76" i="4"/>
  <c r="G76" i="4"/>
  <c r="N75" i="4"/>
  <c r="I75" i="4"/>
  <c r="G75" i="4"/>
  <c r="N74" i="4"/>
  <c r="I74" i="4"/>
  <c r="G74" i="4"/>
  <c r="N73" i="4"/>
  <c r="I73" i="4"/>
  <c r="G73" i="4"/>
  <c r="N72" i="4"/>
  <c r="I72" i="4"/>
  <c r="G72" i="4"/>
  <c r="N69" i="4"/>
  <c r="I69" i="4"/>
  <c r="G69" i="4"/>
  <c r="N71" i="4"/>
  <c r="I71" i="4"/>
  <c r="G71" i="4"/>
  <c r="N70" i="4"/>
  <c r="I70" i="4"/>
  <c r="G70" i="4"/>
  <c r="N68" i="4"/>
  <c r="I68" i="4"/>
  <c r="G68" i="4"/>
  <c r="N67" i="4"/>
  <c r="I67" i="4"/>
  <c r="G67" i="4"/>
  <c r="N66" i="4"/>
  <c r="I66" i="4"/>
  <c r="G66" i="4"/>
  <c r="N65" i="4"/>
  <c r="I65" i="4"/>
  <c r="G65" i="4"/>
  <c r="N89" i="4"/>
  <c r="I89" i="4"/>
  <c r="G89" i="4"/>
  <c r="N63" i="4"/>
  <c r="I63" i="4"/>
  <c r="G63" i="4"/>
  <c r="N62" i="4"/>
  <c r="I62" i="4"/>
  <c r="G62" i="4"/>
  <c r="N61" i="4"/>
  <c r="I61" i="4"/>
  <c r="G61" i="4"/>
  <c r="N60" i="4"/>
  <c r="I60" i="4"/>
  <c r="G60" i="4"/>
  <c r="N59" i="4"/>
  <c r="I59" i="4"/>
  <c r="G59" i="4"/>
  <c r="N58" i="4"/>
  <c r="I58" i="4"/>
  <c r="G58" i="4"/>
  <c r="N57" i="4"/>
  <c r="I57" i="4"/>
  <c r="G57" i="4"/>
  <c r="N56" i="4"/>
  <c r="I56" i="4"/>
  <c r="G56" i="4"/>
  <c r="N55" i="4"/>
  <c r="I55" i="4"/>
  <c r="G55" i="4"/>
  <c r="N54" i="4"/>
  <c r="I54" i="4"/>
  <c r="G54" i="4"/>
  <c r="N114" i="4"/>
  <c r="I114" i="4"/>
  <c r="G114" i="4"/>
  <c r="N64" i="4"/>
  <c r="I64" i="4"/>
  <c r="G64" i="4"/>
  <c r="N51" i="4"/>
  <c r="I51" i="4"/>
  <c r="G51" i="4"/>
  <c r="N50" i="4"/>
  <c r="I50" i="4"/>
  <c r="G50" i="4"/>
  <c r="N49" i="4"/>
  <c r="I49" i="4"/>
  <c r="G49" i="4"/>
  <c r="N48" i="4"/>
  <c r="I48" i="4"/>
  <c r="G48" i="4"/>
  <c r="N47" i="4"/>
  <c r="I47" i="4"/>
  <c r="G47" i="4"/>
  <c r="N53" i="4"/>
  <c r="I53" i="4"/>
  <c r="G53" i="4"/>
  <c r="N33" i="4"/>
  <c r="I33" i="4"/>
  <c r="G33" i="4"/>
  <c r="N44" i="4"/>
  <c r="I44" i="4"/>
  <c r="G44" i="4"/>
  <c r="N43" i="4"/>
  <c r="I43" i="4"/>
  <c r="G43" i="4"/>
  <c r="N42" i="4"/>
  <c r="I42" i="4"/>
  <c r="G42" i="4"/>
  <c r="N41" i="4"/>
  <c r="I41" i="4"/>
  <c r="G41" i="4"/>
  <c r="N40" i="4"/>
  <c r="I40" i="4"/>
  <c r="G40" i="4"/>
  <c r="N15" i="4"/>
  <c r="I15" i="4"/>
  <c r="G15" i="4"/>
  <c r="N38" i="4"/>
  <c r="I38" i="4"/>
  <c r="G38" i="4"/>
  <c r="N37" i="4"/>
  <c r="I37" i="4"/>
  <c r="G37" i="4"/>
  <c r="N36" i="4"/>
  <c r="I36" i="4"/>
  <c r="G36" i="4"/>
  <c r="N35" i="4"/>
  <c r="I35" i="4"/>
  <c r="G35" i="4"/>
  <c r="N34" i="4"/>
  <c r="I34" i="4"/>
  <c r="G34" i="4"/>
  <c r="N14" i="4"/>
  <c r="I14" i="4"/>
  <c r="G14" i="4"/>
  <c r="N32" i="4"/>
  <c r="I32" i="4"/>
  <c r="G32" i="4"/>
  <c r="N31" i="4"/>
  <c r="I31" i="4"/>
  <c r="G31" i="4"/>
  <c r="N30" i="4"/>
  <c r="I30" i="4"/>
  <c r="G30" i="4"/>
  <c r="N29" i="4"/>
  <c r="I29" i="4"/>
  <c r="G29" i="4"/>
  <c r="N28" i="4"/>
  <c r="I28" i="4"/>
  <c r="G28" i="4"/>
  <c r="N27" i="4"/>
  <c r="I27" i="4"/>
  <c r="G27" i="4"/>
  <c r="N26" i="4"/>
  <c r="I26" i="4"/>
  <c r="G26" i="4"/>
  <c r="N25" i="4"/>
  <c r="I25" i="4"/>
  <c r="G25" i="4"/>
  <c r="N24" i="4"/>
  <c r="I24" i="4"/>
  <c r="G24" i="4"/>
  <c r="N23" i="4"/>
  <c r="I23" i="4"/>
  <c r="G23" i="4"/>
  <c r="N22" i="4"/>
  <c r="I22" i="4"/>
  <c r="G22" i="4"/>
  <c r="N21" i="4"/>
  <c r="I21" i="4"/>
  <c r="G21" i="4"/>
  <c r="N20" i="4"/>
  <c r="I20" i="4"/>
  <c r="G20" i="4"/>
  <c r="N19" i="4"/>
  <c r="I19" i="4"/>
  <c r="G19" i="4"/>
  <c r="N18" i="4"/>
  <c r="I18" i="4"/>
  <c r="G18" i="4"/>
  <c r="N17" i="4"/>
  <c r="I17" i="4"/>
  <c r="G17" i="4"/>
  <c r="N16" i="4"/>
  <c r="I16" i="4"/>
  <c r="G16" i="4"/>
  <c r="N11" i="4"/>
  <c r="I11" i="4"/>
  <c r="G11" i="4"/>
  <c r="N109" i="4"/>
  <c r="I109" i="4"/>
  <c r="G109" i="4"/>
  <c r="N13" i="4"/>
  <c r="I13" i="4"/>
  <c r="G13" i="4"/>
  <c r="N12" i="4"/>
  <c r="I12" i="4"/>
  <c r="G12" i="4"/>
  <c r="N102" i="4"/>
  <c r="I102" i="4"/>
  <c r="G102" i="4"/>
  <c r="N10" i="4"/>
  <c r="I10" i="4"/>
  <c r="G10" i="4"/>
  <c r="N9" i="4"/>
  <c r="I9" i="4"/>
  <c r="G9" i="4"/>
  <c r="N8" i="4"/>
  <c r="I8" i="4"/>
  <c r="G8" i="4"/>
  <c r="N7" i="4"/>
  <c r="I7" i="4"/>
  <c r="G7" i="4"/>
  <c r="N6" i="4"/>
  <c r="I6" i="4"/>
  <c r="G6" i="4"/>
  <c r="N5" i="4"/>
  <c r="I5" i="4"/>
  <c r="G5" i="4"/>
  <c r="N4" i="4"/>
  <c r="I4" i="4"/>
  <c r="G4" i="4"/>
  <c r="N3" i="4"/>
  <c r="I3" i="4"/>
  <c r="G3" i="4"/>
  <c r="N2" i="4"/>
  <c r="I2" i="4"/>
  <c r="G2" i="4"/>
  <c r="N3" i="2"/>
  <c r="I3" i="2"/>
  <c r="G3" i="2"/>
  <c r="N2" i="2"/>
  <c r="I2" i="2"/>
  <c r="G2" i="2"/>
  <c r="BJ25" i="4" l="1"/>
  <c r="BF25" i="4"/>
  <c r="BJ41" i="4"/>
  <c r="BF41" i="4"/>
  <c r="BJ73" i="4"/>
  <c r="BF73" i="4"/>
  <c r="BH105" i="4"/>
  <c r="BF105" i="4"/>
  <c r="BJ137" i="4"/>
  <c r="BF137" i="4"/>
  <c r="BJ18" i="4"/>
  <c r="BF18" i="4"/>
  <c r="BH50" i="4"/>
  <c r="BF50" i="4"/>
  <c r="BJ74" i="4"/>
  <c r="BF74" i="4"/>
  <c r="BJ90" i="4"/>
  <c r="BF90" i="4"/>
  <c r="BH130" i="4"/>
  <c r="BF130" i="4"/>
  <c r="BJ3" i="4"/>
  <c r="BF3" i="4"/>
  <c r="BH27" i="4"/>
  <c r="BF27" i="4"/>
  <c r="BJ59" i="4"/>
  <c r="BF59" i="4"/>
  <c r="BJ99" i="4"/>
  <c r="BF99" i="4"/>
  <c r="BJ131" i="4"/>
  <c r="BF131" i="4"/>
  <c r="BJ20" i="4"/>
  <c r="BF20" i="4"/>
  <c r="BH64" i="4"/>
  <c r="BF64" i="4"/>
  <c r="BJ68" i="4"/>
  <c r="BF68" i="4"/>
  <c r="BJ45" i="4"/>
  <c r="BF45" i="4"/>
  <c r="BJ116" i="4"/>
  <c r="BF116" i="4"/>
  <c r="BJ132" i="4"/>
  <c r="BF132" i="4"/>
  <c r="BJ5" i="4"/>
  <c r="BF5" i="4"/>
  <c r="BH13" i="4"/>
  <c r="BF13" i="4"/>
  <c r="BJ21" i="4"/>
  <c r="BF21" i="4"/>
  <c r="BJ29" i="4"/>
  <c r="BF29" i="4"/>
  <c r="BJ37" i="4"/>
  <c r="BF37" i="4"/>
  <c r="BH33" i="4"/>
  <c r="BF33" i="4"/>
  <c r="BJ114" i="4"/>
  <c r="BF114" i="4"/>
  <c r="BH61" i="4"/>
  <c r="BF61" i="4"/>
  <c r="BH70" i="4"/>
  <c r="BF70" i="4"/>
  <c r="BJ85" i="4"/>
  <c r="BF85" i="4"/>
  <c r="BJ93" i="4"/>
  <c r="BF93" i="4"/>
  <c r="BJ101" i="4"/>
  <c r="BF101" i="4"/>
  <c r="BJ52" i="4"/>
  <c r="BF52" i="4"/>
  <c r="BJ117" i="4"/>
  <c r="BF117" i="4"/>
  <c r="BJ125" i="4"/>
  <c r="BF125" i="4"/>
  <c r="BJ133" i="4"/>
  <c r="BF133" i="4"/>
  <c r="BJ141" i="4"/>
  <c r="BF141" i="4"/>
  <c r="BJ9" i="4"/>
  <c r="BF9" i="4"/>
  <c r="BJ14" i="4"/>
  <c r="BF14" i="4"/>
  <c r="BJ57" i="4"/>
  <c r="BF57" i="4"/>
  <c r="BJ81" i="4"/>
  <c r="BF81" i="4"/>
  <c r="BJ97" i="4"/>
  <c r="BF97" i="4"/>
  <c r="BH129" i="4"/>
  <c r="BF129" i="4"/>
  <c r="BJ2" i="4"/>
  <c r="BF2" i="4"/>
  <c r="BJ26" i="4"/>
  <c r="BF26" i="4"/>
  <c r="BJ58" i="4"/>
  <c r="BF58" i="4"/>
  <c r="BJ106" i="4"/>
  <c r="BF106" i="4"/>
  <c r="BJ100" i="4"/>
  <c r="BF100" i="4"/>
  <c r="BJ19" i="4"/>
  <c r="BF19" i="4"/>
  <c r="BJ43" i="4"/>
  <c r="BF43" i="4"/>
  <c r="BJ75" i="4"/>
  <c r="BF75" i="4"/>
  <c r="BJ91" i="4"/>
  <c r="BF91" i="4"/>
  <c r="BJ123" i="4"/>
  <c r="BF123" i="4"/>
  <c r="BH4" i="4"/>
  <c r="BF4" i="4"/>
  <c r="BJ28" i="4"/>
  <c r="BF28" i="4"/>
  <c r="BJ44" i="4"/>
  <c r="BF44" i="4"/>
  <c r="BH60" i="4"/>
  <c r="BF60" i="4"/>
  <c r="BJ84" i="4"/>
  <c r="BF84" i="4"/>
  <c r="BJ108" i="4"/>
  <c r="BF108" i="4"/>
  <c r="BJ138" i="4"/>
  <c r="BF138" i="4"/>
  <c r="BJ140" i="4"/>
  <c r="BF140" i="4"/>
  <c r="BJ109" i="4"/>
  <c r="BF109" i="4"/>
  <c r="BH38" i="4"/>
  <c r="BF38" i="4"/>
  <c r="BH54" i="4"/>
  <c r="BF54" i="4"/>
  <c r="BH62" i="4"/>
  <c r="BF62" i="4"/>
  <c r="BH71" i="4"/>
  <c r="BF71" i="4"/>
  <c r="BJ78" i="4"/>
  <c r="BF78" i="4"/>
  <c r="BJ86" i="4"/>
  <c r="BF86" i="4"/>
  <c r="BJ94" i="4"/>
  <c r="BF94" i="4"/>
  <c r="BJ46" i="4"/>
  <c r="BF46" i="4"/>
  <c r="BJ118" i="4"/>
  <c r="BF118" i="4"/>
  <c r="BJ134" i="4"/>
  <c r="BF134" i="4"/>
  <c r="BJ142" i="4"/>
  <c r="BF142" i="4"/>
  <c r="BJ17" i="4"/>
  <c r="BF17" i="4"/>
  <c r="BH65" i="4"/>
  <c r="BF65" i="4"/>
  <c r="BH113" i="4"/>
  <c r="BF113" i="4"/>
  <c r="BJ10" i="4"/>
  <c r="BF10" i="4"/>
  <c r="BJ42" i="4"/>
  <c r="BF42" i="4"/>
  <c r="BJ82" i="4"/>
  <c r="BF82" i="4"/>
  <c r="BH121" i="4"/>
  <c r="BF121" i="4"/>
  <c r="BH102" i="4"/>
  <c r="BF102" i="4"/>
  <c r="BH51" i="4"/>
  <c r="BF51" i="4"/>
  <c r="BJ83" i="4"/>
  <c r="BF83" i="4"/>
  <c r="BJ115" i="4"/>
  <c r="BF115" i="4"/>
  <c r="BH12" i="4"/>
  <c r="BF12" i="4"/>
  <c r="BH76" i="4"/>
  <c r="BF76" i="4"/>
  <c r="BH6" i="4"/>
  <c r="BF6" i="4"/>
  <c r="BH22" i="4"/>
  <c r="BF22" i="4"/>
  <c r="BH53" i="4"/>
  <c r="BF53" i="4"/>
  <c r="BJ110" i="4"/>
  <c r="BF110" i="4"/>
  <c r="BH7" i="4"/>
  <c r="BF7" i="4"/>
  <c r="BH11" i="4"/>
  <c r="BF11" i="4"/>
  <c r="BH23" i="4"/>
  <c r="BF23" i="4"/>
  <c r="BH31" i="4"/>
  <c r="BF31" i="4"/>
  <c r="BH15" i="4"/>
  <c r="BF15" i="4"/>
  <c r="BH47" i="4"/>
  <c r="BF47" i="4"/>
  <c r="BH55" i="4"/>
  <c r="BF55" i="4"/>
  <c r="BH63" i="4"/>
  <c r="BF63" i="4"/>
  <c r="BH69" i="4"/>
  <c r="BF69" i="4"/>
  <c r="BJ79" i="4"/>
  <c r="BF79" i="4"/>
  <c r="BJ87" i="4"/>
  <c r="BF87" i="4"/>
  <c r="BH95" i="4"/>
  <c r="BF95" i="4"/>
  <c r="BH103" i="4"/>
  <c r="BF103" i="4"/>
  <c r="BH111" i="4"/>
  <c r="BF111" i="4"/>
  <c r="BH119" i="4"/>
  <c r="BF119" i="4"/>
  <c r="BH127" i="4"/>
  <c r="BF127" i="4"/>
  <c r="BH135" i="4"/>
  <c r="BF135" i="4"/>
  <c r="BJ49" i="4"/>
  <c r="BF49" i="4"/>
  <c r="BJ39" i="4"/>
  <c r="BF39" i="4"/>
  <c r="BJ124" i="4"/>
  <c r="BF124" i="4"/>
  <c r="BJ34" i="4"/>
  <c r="BF34" i="4"/>
  <c r="BH66" i="4"/>
  <c r="BF66" i="4"/>
  <c r="BJ98" i="4"/>
  <c r="BF98" i="4"/>
  <c r="BJ122" i="4"/>
  <c r="BF122" i="4"/>
  <c r="BJ35" i="4"/>
  <c r="BF35" i="4"/>
  <c r="BJ67" i="4"/>
  <c r="BF67" i="4"/>
  <c r="BJ107" i="4"/>
  <c r="BF107" i="4"/>
  <c r="BJ139" i="4"/>
  <c r="BF139" i="4"/>
  <c r="BH36" i="4"/>
  <c r="BF36" i="4"/>
  <c r="BJ92" i="4"/>
  <c r="BF92" i="4"/>
  <c r="BH30" i="4"/>
  <c r="BF30" i="4"/>
  <c r="BJ126" i="4"/>
  <c r="BF126" i="4"/>
  <c r="BJ8" i="4"/>
  <c r="BF8" i="4"/>
  <c r="BJ16" i="4"/>
  <c r="BF16" i="4"/>
  <c r="BJ24" i="4"/>
  <c r="BF24" i="4"/>
  <c r="BJ32" i="4"/>
  <c r="BF32" i="4"/>
  <c r="BJ40" i="4"/>
  <c r="BF40" i="4"/>
  <c r="BJ48" i="4"/>
  <c r="BF48" i="4"/>
  <c r="BJ56" i="4"/>
  <c r="BF56" i="4"/>
  <c r="BJ89" i="4"/>
  <c r="BF89" i="4"/>
  <c r="BJ72" i="4"/>
  <c r="BF72" i="4"/>
  <c r="BH80" i="4"/>
  <c r="BF80" i="4"/>
  <c r="BJ88" i="4"/>
  <c r="BF88" i="4"/>
  <c r="BJ96" i="4"/>
  <c r="BF96" i="4"/>
  <c r="BH104" i="4"/>
  <c r="BF104" i="4"/>
  <c r="BH112" i="4"/>
  <c r="BF112" i="4"/>
  <c r="BJ120" i="4"/>
  <c r="BF120" i="4"/>
  <c r="BH128" i="4"/>
  <c r="BF128" i="4"/>
  <c r="BJ136" i="4"/>
  <c r="BF136" i="4"/>
  <c r="BJ77" i="4"/>
  <c r="BH28" i="4"/>
  <c r="BH92" i="4"/>
  <c r="BH56" i="4"/>
  <c r="BH67" i="4"/>
  <c r="BH115" i="4"/>
  <c r="BH136" i="4"/>
  <c r="BH42" i="4"/>
  <c r="BH106" i="4"/>
  <c r="BH140" i="4"/>
  <c r="BH44" i="4"/>
  <c r="BH107" i="4"/>
  <c r="BJ4" i="4"/>
  <c r="BH108" i="4"/>
  <c r="BJ12" i="4"/>
  <c r="BJ36" i="4"/>
  <c r="BH2" i="4"/>
  <c r="BH72" i="4"/>
  <c r="BH120" i="4"/>
  <c r="BH17" i="4"/>
  <c r="BH81" i="4"/>
  <c r="BH131" i="4"/>
  <c r="BJ60" i="4"/>
  <c r="BH19" i="4"/>
  <c r="BH83" i="4"/>
  <c r="BH132" i="4"/>
  <c r="BJ76" i="4"/>
  <c r="BJ95" i="4"/>
  <c r="BJ111" i="4"/>
  <c r="BJ127" i="4"/>
  <c r="BH3" i="4"/>
  <c r="BH18" i="4"/>
  <c r="BH32" i="4"/>
  <c r="BH43" i="4"/>
  <c r="BH57" i="4"/>
  <c r="BH68" i="4"/>
  <c r="BH82" i="4"/>
  <c r="BH96" i="4"/>
  <c r="BH124" i="4"/>
  <c r="BJ102" i="4"/>
  <c r="BJ65" i="4"/>
  <c r="BJ80" i="4"/>
  <c r="BJ112" i="4"/>
  <c r="BJ128" i="4"/>
  <c r="BH8" i="4"/>
  <c r="BH14" i="4"/>
  <c r="BH58" i="4"/>
  <c r="BH97" i="4"/>
  <c r="BH122" i="4"/>
  <c r="BJ66" i="4"/>
  <c r="BJ113" i="4"/>
  <c r="BJ129" i="4"/>
  <c r="BH9" i="4"/>
  <c r="BH20" i="4"/>
  <c r="BH34" i="4"/>
  <c r="BH48" i="4"/>
  <c r="BH59" i="4"/>
  <c r="BH73" i="4"/>
  <c r="BH84" i="4"/>
  <c r="BH98" i="4"/>
  <c r="BH123" i="4"/>
  <c r="BH137" i="4"/>
  <c r="BJ50" i="4"/>
  <c r="BJ121" i="4"/>
  <c r="BJ130" i="4"/>
  <c r="BH10" i="4"/>
  <c r="BH24" i="4"/>
  <c r="BH35" i="4"/>
  <c r="BH49" i="4"/>
  <c r="BH74" i="4"/>
  <c r="BH88" i="4"/>
  <c r="BH99" i="4"/>
  <c r="BH138" i="4"/>
  <c r="BH100" i="4"/>
  <c r="BJ51" i="4"/>
  <c r="BJ103" i="4"/>
  <c r="BJ119" i="4"/>
  <c r="BJ135" i="4"/>
  <c r="BH25" i="4"/>
  <c r="BH89" i="4"/>
  <c r="BH75" i="4"/>
  <c r="BH39" i="4"/>
  <c r="BH45" i="4"/>
  <c r="BH139" i="4"/>
  <c r="BJ27" i="4"/>
  <c r="BJ64" i="4"/>
  <c r="BJ104" i="4"/>
  <c r="BH26" i="4"/>
  <c r="BH40" i="4"/>
  <c r="BH90" i="4"/>
  <c r="BJ105" i="4"/>
  <c r="BH16" i="4"/>
  <c r="BH41" i="4"/>
  <c r="BH91" i="4"/>
  <c r="BH116" i="4"/>
  <c r="BJ22" i="4"/>
  <c r="BJ53" i="4"/>
  <c r="BJ7" i="4"/>
  <c r="BJ11" i="4"/>
  <c r="BJ23" i="4"/>
  <c r="BJ31" i="4"/>
  <c r="BJ15" i="4"/>
  <c r="BJ47" i="4"/>
  <c r="BJ54" i="4"/>
  <c r="BJ61" i="4"/>
  <c r="BJ70" i="4"/>
  <c r="BJ13" i="4"/>
  <c r="BJ33" i="4"/>
  <c r="BJ6" i="4"/>
  <c r="BJ38" i="4"/>
  <c r="BH5" i="4"/>
  <c r="BH21" i="4"/>
  <c r="BH29" i="4"/>
  <c r="BH37" i="4"/>
  <c r="BH114" i="4"/>
  <c r="BH77" i="4"/>
  <c r="BH85" i="4"/>
  <c r="BH93" i="4"/>
  <c r="BH101" i="4"/>
  <c r="BH52" i="4"/>
  <c r="BH117" i="4"/>
  <c r="BH125" i="4"/>
  <c r="BH133" i="4"/>
  <c r="BH141" i="4"/>
  <c r="BJ55" i="4"/>
  <c r="BJ62" i="4"/>
  <c r="BJ71" i="4"/>
  <c r="BJ30" i="4"/>
  <c r="BH109" i="4"/>
  <c r="BH78" i="4"/>
  <c r="BH86" i="4"/>
  <c r="BH94" i="4"/>
  <c r="BH46" i="4"/>
  <c r="BH110" i="4"/>
  <c r="BH118" i="4"/>
  <c r="BH126" i="4"/>
  <c r="BH134" i="4"/>
  <c r="BH142" i="4"/>
  <c r="BJ63" i="4"/>
  <c r="BJ69" i="4"/>
  <c r="BH79" i="4"/>
  <c r="BH87" i="4"/>
  <c r="N16" i="1" l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<sst xmlns="http://schemas.openxmlformats.org/spreadsheetml/2006/main" count="3721" uniqueCount="1402">
  <si>
    <t>BIN</t>
  </si>
  <si>
    <t>PL23a_bin.47</t>
  </si>
  <si>
    <t>PL23a_bin.127</t>
  </si>
  <si>
    <t>PL23a_bin.69</t>
  </si>
  <si>
    <t>PL23a_bin.96</t>
  </si>
  <si>
    <t>PL25a_bin.96</t>
  </si>
  <si>
    <t>PL23a_bin.30</t>
  </si>
  <si>
    <t>PL23a_bin.95</t>
  </si>
  <si>
    <t>PL23a_bin.67</t>
  </si>
  <si>
    <t>PL23a_bin.24</t>
  </si>
  <si>
    <t>PL25a_bin.104</t>
  </si>
  <si>
    <t>PL23a_bin.42</t>
  </si>
  <si>
    <t>PL23a_bin.111</t>
  </si>
  <si>
    <t>PL23a_bin.128</t>
  </si>
  <si>
    <t>PL23a_bin.61</t>
  </si>
  <si>
    <t>PL23a_bin.18</t>
  </si>
  <si>
    <t>CheckM_taxonomy</t>
  </si>
  <si>
    <t>k__Archaea</t>
  </si>
  <si>
    <t>p__Euryarchaeota</t>
  </si>
  <si>
    <t>Completeness</t>
  </si>
  <si>
    <t>Contamination</t>
  </si>
  <si>
    <t>GC</t>
  </si>
  <si>
    <t>Genome size</t>
  </si>
  <si>
    <t>Genome size(Mb)</t>
  </si>
  <si>
    <t>Contigs#</t>
  </si>
  <si>
    <t>Longest contig</t>
  </si>
  <si>
    <t>N50</t>
  </si>
  <si>
    <t>Coding density</t>
  </si>
  <si>
    <t>Coding_density(percentage)</t>
  </si>
  <si>
    <t>GTDB_Domain</t>
  </si>
  <si>
    <t>GTDB_phylum</t>
  </si>
  <si>
    <t>GTDB_class</t>
  </si>
  <si>
    <t>d__Archaea</t>
  </si>
  <si>
    <t>p__Iainarchaeota</t>
  </si>
  <si>
    <t>c__Iainarchaeia</t>
  </si>
  <si>
    <t>p__Aenigmatarchaeota_A</t>
  </si>
  <si>
    <t>c__Aenigmatarchaeia_A</t>
  </si>
  <si>
    <t>p__Nanoarchaeota</t>
  </si>
  <si>
    <t>c__Nanoarchaeia</t>
  </si>
  <si>
    <t>p__Aenigmatarchaeota</t>
  </si>
  <si>
    <t>c__Aenigmatarchaeia</t>
  </si>
  <si>
    <t>p__Thermoplasmatota</t>
  </si>
  <si>
    <t>c__SW-10-69-26</t>
  </si>
  <si>
    <t>c__EX4484-6</t>
  </si>
  <si>
    <t>p__Thermoproteota</t>
  </si>
  <si>
    <t>c__Nitrososphaeria</t>
  </si>
  <si>
    <t>GTDB_order</t>
  </si>
  <si>
    <t>GTDB_family</t>
  </si>
  <si>
    <t>GTDB_genus</t>
  </si>
  <si>
    <t>o__Iainarchaeales</t>
  </si>
  <si>
    <t>f__</t>
  </si>
  <si>
    <t>g__</t>
  </si>
  <si>
    <t>o__GW2011-AR5</t>
  </si>
  <si>
    <t>f__GW2011-AR5</t>
  </si>
  <si>
    <t>o__Woesearchaeales</t>
  </si>
  <si>
    <t>f__UBA525</t>
  </si>
  <si>
    <t>g__UBA153</t>
  </si>
  <si>
    <t>f__UBA11716</t>
  </si>
  <si>
    <t>f__UBA10200</t>
  </si>
  <si>
    <t>o__QMZP01</t>
  </si>
  <si>
    <t>f__SKIA01</t>
  </si>
  <si>
    <t>o__</t>
  </si>
  <si>
    <t>o__Nitrososphaerales</t>
  </si>
  <si>
    <t>f__Nitrosopumilaceae</t>
  </si>
  <si>
    <t>g__Nitrosopumilus</t>
  </si>
  <si>
    <t>g__JACEMX01</t>
  </si>
  <si>
    <t>Ammonia oxidation (amoA)</t>
  </si>
  <si>
    <t>CDS counts</t>
  </si>
  <si>
    <t>GTDB_Phylum</t>
  </si>
  <si>
    <t>GTDB_Class</t>
  </si>
  <si>
    <t xml:space="preserve"> k__Archaea</t>
  </si>
  <si>
    <t>IP29b_bin.165</t>
  </si>
  <si>
    <t>IP29b_bin.65</t>
  </si>
  <si>
    <t>16S rRNA gene</t>
  </si>
  <si>
    <t>HEAT</t>
  </si>
  <si>
    <t>WD40_PF07676</t>
  </si>
  <si>
    <t>Ank_PF00023</t>
  </si>
  <si>
    <t>Ank_PF12796</t>
  </si>
  <si>
    <t>Ank_PF13637</t>
  </si>
  <si>
    <t>TTP_PF00515</t>
  </si>
  <si>
    <t>TTP_PF09976</t>
  </si>
  <si>
    <t>TTP_PF07719</t>
  </si>
  <si>
    <t>TTP_PF13174</t>
  </si>
  <si>
    <t>TTP_PF13181</t>
  </si>
  <si>
    <t>TTP_PF13371</t>
  </si>
  <si>
    <t>TTP_PF13374</t>
  </si>
  <si>
    <t>TTP_PF13424</t>
  </si>
  <si>
    <t>TTP_PF13428</t>
  </si>
  <si>
    <t>TTP_PF13429</t>
  </si>
  <si>
    <t>TTP_PF13431</t>
  </si>
  <si>
    <t>TTP_PF13432</t>
  </si>
  <si>
    <t>TTP_PF14559</t>
  </si>
  <si>
    <t>TTP_PF14561</t>
  </si>
  <si>
    <t>TTP_PF16918</t>
  </si>
  <si>
    <t>dmsp_lyase_PF16867</t>
  </si>
  <si>
    <t>nifH_PF00142</t>
  </si>
  <si>
    <t>IP29b_bin.10</t>
  </si>
  <si>
    <t>IP29b_bin.101</t>
  </si>
  <si>
    <t>IP29b_bin.102</t>
  </si>
  <si>
    <t>IP29b_bin.103</t>
  </si>
  <si>
    <t>IP29b_bin.104</t>
  </si>
  <si>
    <t>IP29b_bin.105</t>
  </si>
  <si>
    <t>IP29b_bin.106</t>
  </si>
  <si>
    <t>IP29b_bin.11</t>
  </si>
  <si>
    <t>IP29b_bin.111</t>
  </si>
  <si>
    <t>IP29b_bin.112</t>
  </si>
  <si>
    <t>IP29b_bin.113</t>
  </si>
  <si>
    <t>IP29b_bin.114</t>
  </si>
  <si>
    <t>IP29b_bin.118</t>
  </si>
  <si>
    <t>IP29b_bin.12</t>
  </si>
  <si>
    <t>IP29b_bin.120</t>
  </si>
  <si>
    <t>IP29b_bin.123</t>
  </si>
  <si>
    <t>IP29b_bin.124</t>
  </si>
  <si>
    <t>IP29b_bin.126</t>
  </si>
  <si>
    <t>IP29b_bin.127</t>
  </si>
  <si>
    <t>IP29b_bin.128</t>
  </si>
  <si>
    <t>IP29b_bin.129</t>
  </si>
  <si>
    <t>IP29b_bin.13</t>
  </si>
  <si>
    <t>IP29b_bin.131</t>
  </si>
  <si>
    <t>IP29b_bin.133</t>
  </si>
  <si>
    <t>IP29b_bin.134</t>
  </si>
  <si>
    <t>IP29b_bin.137</t>
  </si>
  <si>
    <t>IP29b_bin.139</t>
  </si>
  <si>
    <t>IP29b_bin.14</t>
  </si>
  <si>
    <t>IP29b_bin.140</t>
  </si>
  <si>
    <t>IP29b_bin.141</t>
  </si>
  <si>
    <t>IP29b_bin.142</t>
  </si>
  <si>
    <t>IP29b_bin.145</t>
  </si>
  <si>
    <t>IP29b_bin.146</t>
  </si>
  <si>
    <t>IP29b_bin.147</t>
  </si>
  <si>
    <t>IP29b_bin.148</t>
  </si>
  <si>
    <t>IP29b_bin.149</t>
  </si>
  <si>
    <t>IP29b_bin.15</t>
  </si>
  <si>
    <t>IP29b_bin.150</t>
  </si>
  <si>
    <t>IP29b_bin.151</t>
  </si>
  <si>
    <t>IP29b_bin.152</t>
  </si>
  <si>
    <t>IP29b_bin.154</t>
  </si>
  <si>
    <t>IP29b_bin.155</t>
  </si>
  <si>
    <t>IP29b_bin.156</t>
  </si>
  <si>
    <t>IP29b_bin.157</t>
  </si>
  <si>
    <t>IP29b_bin.158</t>
  </si>
  <si>
    <t>IP29b_bin.16</t>
  </si>
  <si>
    <t>IP29b_bin.161</t>
  </si>
  <si>
    <t>IP29b_bin.162</t>
  </si>
  <si>
    <t>IP29b_bin.163</t>
  </si>
  <si>
    <t>IP29b_bin.166</t>
  </si>
  <si>
    <t>IP29b_bin.167</t>
  </si>
  <si>
    <t>IP29b_bin.169</t>
  </si>
  <si>
    <t>IP29b_bin.17</t>
  </si>
  <si>
    <t>IP29b_bin.173</t>
  </si>
  <si>
    <t>IP29b_bin.176</t>
  </si>
  <si>
    <t>IP29b_bin.177</t>
  </si>
  <si>
    <t>IP29b_bin.18</t>
  </si>
  <si>
    <t>IP29b_bin.180</t>
  </si>
  <si>
    <t>IP29b_bin.181</t>
  </si>
  <si>
    <t>IP29b_bin.183</t>
  </si>
  <si>
    <t>IP29b_bin.185</t>
  </si>
  <si>
    <t>IP29b_bin.188</t>
  </si>
  <si>
    <t>IP29b_bin.189</t>
  </si>
  <si>
    <t>IP29b_bin.190</t>
  </si>
  <si>
    <t>IP29b_bin.191</t>
  </si>
  <si>
    <t>IP29b_bin.20</t>
  </si>
  <si>
    <t>IP29b_bin.21</t>
  </si>
  <si>
    <t>IP29b_bin.23</t>
  </si>
  <si>
    <t>IP29b_bin.24</t>
  </si>
  <si>
    <t>IP29b_bin.25</t>
  </si>
  <si>
    <t>IP29b_bin.26</t>
  </si>
  <si>
    <t>IP29b_bin.27</t>
  </si>
  <si>
    <t>IP29b_bin.29</t>
  </si>
  <si>
    <t>IP29b_bin.3</t>
  </si>
  <si>
    <t>IP29b_bin.30</t>
  </si>
  <si>
    <t>IP29b_bin.33</t>
  </si>
  <si>
    <t>IP29b_bin.34</t>
  </si>
  <si>
    <t>IP29b_bin.39</t>
  </si>
  <si>
    <t>IP29b_bin.4</t>
  </si>
  <si>
    <t>IP29b_bin.40</t>
  </si>
  <si>
    <t>IP29b_bin.41</t>
  </si>
  <si>
    <t>IP29b_bin.42</t>
  </si>
  <si>
    <t>IP29b_bin.45</t>
  </si>
  <si>
    <t>IP29b_bin.46</t>
  </si>
  <si>
    <t>IP29b_bin.47</t>
  </si>
  <si>
    <t>IP29b_bin.5</t>
  </si>
  <si>
    <t>IP29b_bin.50</t>
  </si>
  <si>
    <t>IP29b_bin.52</t>
  </si>
  <si>
    <t>IP29b_bin.53</t>
  </si>
  <si>
    <t>IP29b_bin.56</t>
  </si>
  <si>
    <t>IP29b_bin.57</t>
  </si>
  <si>
    <t>IP29b_bin.61</t>
  </si>
  <si>
    <t>IP29b_bin.62</t>
  </si>
  <si>
    <t>IP29b_bin.66</t>
  </si>
  <si>
    <t>IP29b_bin.68</t>
  </si>
  <si>
    <t>IP29b_bin.69</t>
  </si>
  <si>
    <t>IP29b_bin.70</t>
  </si>
  <si>
    <t>IP29b_bin.73</t>
  </si>
  <si>
    <t>IP29b_bin.76</t>
  </si>
  <si>
    <t>IP29b_bin.78</t>
  </si>
  <si>
    <t>IP29b_bin.79</t>
  </si>
  <si>
    <t>IP29b_bin.8</t>
  </si>
  <si>
    <t>IP29b_bin.80</t>
  </si>
  <si>
    <t>IP29b_bin.81</t>
  </si>
  <si>
    <t>IP29b_bin.86</t>
  </si>
  <si>
    <t>IP29b_bin.87</t>
  </si>
  <si>
    <t>IP29b_bin.88</t>
  </si>
  <si>
    <t>IP29b_bin.89</t>
  </si>
  <si>
    <t>IP29b_bin.9</t>
  </si>
  <si>
    <t>IP29b_bin.90</t>
  </si>
  <si>
    <t>IP29b_bin.92</t>
  </si>
  <si>
    <t>IP29b_bin.93</t>
  </si>
  <si>
    <t>IP29b_bin.95</t>
  </si>
  <si>
    <t>IP29b_bin.96</t>
  </si>
  <si>
    <t>IP29b_bin.98</t>
  </si>
  <si>
    <t>IP29b_bin.132</t>
  </si>
  <si>
    <t>IP29b_bin.135</t>
  </si>
  <si>
    <t>IP29b_bin.168</t>
  </si>
  <si>
    <t>IP29b_bin.170</t>
  </si>
  <si>
    <t>IP29b_bin.19</t>
  </si>
  <si>
    <t>IP29b_bin.31</t>
  </si>
  <si>
    <t>IP29b_bin.36</t>
  </si>
  <si>
    <t>IP29b_bin.38</t>
  </si>
  <si>
    <t>IP29b_bin.51</t>
  </si>
  <si>
    <t>IP29b_bin.67</t>
  </si>
  <si>
    <t>IP29b_bin.72</t>
  </si>
  <si>
    <t>IP29b_bin.74</t>
  </si>
  <si>
    <t>IP29b_bin.83</t>
  </si>
  <si>
    <t>IP29b_bin.91</t>
  </si>
  <si>
    <t>IP29b_bin.94</t>
  </si>
  <si>
    <t>IP30b_bin.1</t>
  </si>
  <si>
    <t>IP30b_bin.5</t>
  </si>
  <si>
    <t>IP30b_bin.6</t>
  </si>
  <si>
    <t>IP30b_bin.7</t>
  </si>
  <si>
    <t>IP30a_bin.12</t>
  </si>
  <si>
    <t>IP30a_bin.14</t>
  </si>
  <si>
    <t>IP30a_bin.15</t>
  </si>
  <si>
    <t>IP30a_bin.2</t>
  </si>
  <si>
    <t>IP30a_bin.4</t>
  </si>
  <si>
    <t>IP30a_bin.7</t>
  </si>
  <si>
    <t>IP31a_bin.1</t>
  </si>
  <si>
    <t xml:space="preserve"> o__Sphingomonadales</t>
  </si>
  <si>
    <t xml:space="preserve"> k__Bacteria</t>
  </si>
  <si>
    <t xml:space="preserve"> s__algicola</t>
  </si>
  <si>
    <t xml:space="preserve"> o__Rhizobiales</t>
  </si>
  <si>
    <t xml:space="preserve"> c__Gammaproteobacteria</t>
  </si>
  <si>
    <t xml:space="preserve"> o__Rhodospirillales</t>
  </si>
  <si>
    <t xml:space="preserve"> f__Rhodobacteraceae</t>
  </si>
  <si>
    <t xml:space="preserve"> c__Alphaproteobacteria</t>
  </si>
  <si>
    <t xml:space="preserve"> o__Cytophagales</t>
  </si>
  <si>
    <t xml:space="preserve"> p__Cyanobacteria</t>
  </si>
  <si>
    <t xml:space="preserve"> c__Deltaproteobacteria</t>
  </si>
  <si>
    <t xml:space="preserve"> p__Bacteroidetes</t>
  </si>
  <si>
    <t xml:space="preserve"> p__Actinobacteria</t>
  </si>
  <si>
    <t xml:space="preserve"> c__Spirochaetia</t>
  </si>
  <si>
    <t xml:space="preserve"> p__Proteobacteria</t>
  </si>
  <si>
    <t>d__Bacteria</t>
  </si>
  <si>
    <t>p__Proteobacteria</t>
  </si>
  <si>
    <t>c__Alphaproteobacteria</t>
  </si>
  <si>
    <t>o__Sphingomonadales</t>
  </si>
  <si>
    <t>f__Sphingomonadaceae</t>
  </si>
  <si>
    <t>g__Sphingorhabdus_B</t>
  </si>
  <si>
    <t>p__Chloroflexota</t>
  </si>
  <si>
    <t>c__Dehalococcoidia</t>
  </si>
  <si>
    <t>o__UBA2979</t>
  </si>
  <si>
    <t>f__UBA2979</t>
  </si>
  <si>
    <t>g__UBA6627</t>
  </si>
  <si>
    <t>p__Bacteroidota</t>
  </si>
  <si>
    <t>c__Bacteroidia</t>
  </si>
  <si>
    <t>o__Flavobacteriales</t>
  </si>
  <si>
    <t>f__Flavobacteriaceae</t>
  </si>
  <si>
    <t>o__Rickettsiales</t>
  </si>
  <si>
    <t>f__UBA998</t>
  </si>
  <si>
    <t>g__Parasphingopyxis</t>
  </si>
  <si>
    <t>o__Rhizobiales</t>
  </si>
  <si>
    <t>f__Tepidamorphaceae</t>
  </si>
  <si>
    <t>p__Planctomycetota</t>
  </si>
  <si>
    <t>c__Phycisphaerae</t>
  </si>
  <si>
    <t>o__UBA1845</t>
  </si>
  <si>
    <t>f__Fen-1342</t>
  </si>
  <si>
    <t>p__Gemmatimonadota</t>
  </si>
  <si>
    <t>c__Gemmatimonadetes</t>
  </si>
  <si>
    <t>o__Longimicrobiales</t>
  </si>
  <si>
    <t>f__UBA6960</t>
  </si>
  <si>
    <t>o__Phycisphaerales</t>
  </si>
  <si>
    <t>f__SM1A02</t>
  </si>
  <si>
    <t>g__RECQ01</t>
  </si>
  <si>
    <t>c__Gammaproteobacteria</t>
  </si>
  <si>
    <t>o__UBA4486</t>
  </si>
  <si>
    <t>f__UBA4486</t>
  </si>
  <si>
    <t>o__Geminicoccales</t>
  </si>
  <si>
    <t>f__Geminicoccaceae</t>
  </si>
  <si>
    <t>g__JAAAPF01</t>
  </si>
  <si>
    <t>o__Rhodobacterales</t>
  </si>
  <si>
    <t>f__Rhodobacteraceae</t>
  </si>
  <si>
    <t>g__Rhodophyticola</t>
  </si>
  <si>
    <t>o__Pseudomonadales</t>
  </si>
  <si>
    <t>f__HTCC2089</t>
  </si>
  <si>
    <t>g__UBA4421</t>
  </si>
  <si>
    <t>o__UBA4575</t>
  </si>
  <si>
    <t>f__UBA4575</t>
  </si>
  <si>
    <t>g__JABDMD01</t>
  </si>
  <si>
    <t>f__Methyloligellaceae</t>
  </si>
  <si>
    <t>g__MnTg02</t>
  </si>
  <si>
    <t>g__Muricauda_A</t>
  </si>
  <si>
    <t>o__UBA6615</t>
  </si>
  <si>
    <t>f__UBA6615</t>
  </si>
  <si>
    <t>c__Planctomycetes</t>
  </si>
  <si>
    <t>o__Pirellulales</t>
  </si>
  <si>
    <t>f__Ga0077529</t>
  </si>
  <si>
    <t>g__SZUA-42</t>
  </si>
  <si>
    <t>o__Cytophagales</t>
  </si>
  <si>
    <t>f__Cyclobacteriaceae</t>
  </si>
  <si>
    <t>g__Fulvivirga</t>
  </si>
  <si>
    <t>o__UBA7887</t>
  </si>
  <si>
    <t>f__UBA7887</t>
  </si>
  <si>
    <t>o__Kiloniellales</t>
  </si>
  <si>
    <t>f__Kiloniellaceae</t>
  </si>
  <si>
    <t>g__Pelagibius</t>
  </si>
  <si>
    <t>c__Rhodothermia</t>
  </si>
  <si>
    <t>o__Balneolales</t>
  </si>
  <si>
    <t>f__Balneolaceae</t>
  </si>
  <si>
    <t>g__RHLJ01</t>
  </si>
  <si>
    <t>f__Aestuariivirgaceae</t>
  </si>
  <si>
    <t>g__Anderseniella</t>
  </si>
  <si>
    <t>f__Pirellulaceae</t>
  </si>
  <si>
    <t>g__UBA11363</t>
  </si>
  <si>
    <t>g__Winogradskyella</t>
  </si>
  <si>
    <t>o__Caulobacterales</t>
  </si>
  <si>
    <t>f__Parvularculaceae</t>
  </si>
  <si>
    <t>g__Marinicaulis</t>
  </si>
  <si>
    <t>g__Ulvibacterium</t>
  </si>
  <si>
    <t>p__Cyanobacteria</t>
  </si>
  <si>
    <t>c__Cyanobacteriia</t>
  </si>
  <si>
    <t>o__Thermosynechococcales</t>
  </si>
  <si>
    <t>f__Thermosynechococcaceae</t>
  </si>
  <si>
    <t>g__Acaryochloris</t>
  </si>
  <si>
    <t>p__Verrucomicrobiota</t>
  </si>
  <si>
    <t>c__Verrucomicrobiae</t>
  </si>
  <si>
    <t>o__Opitutales</t>
  </si>
  <si>
    <t>f__Puniceicoccaceae</t>
  </si>
  <si>
    <t>g__Altibacter</t>
  </si>
  <si>
    <t>g__UBA1858</t>
  </si>
  <si>
    <t>p__Actinobacteriota</t>
  </si>
  <si>
    <t>c__Acidimicrobiia</t>
  </si>
  <si>
    <t>o__UBA5794</t>
  </si>
  <si>
    <t>f__ZC4RG35</t>
  </si>
  <si>
    <t>p__Myxococcota</t>
  </si>
  <si>
    <t>c__UBA9160</t>
  </si>
  <si>
    <t>o__UBA9160</t>
  </si>
  <si>
    <t>f__UBA6930</t>
  </si>
  <si>
    <t>o__Xanthomonadales</t>
  </si>
  <si>
    <t>f__SZUA-38</t>
  </si>
  <si>
    <t>o__Chitinophagales</t>
  </si>
  <si>
    <t>f__Saprospiraceae</t>
  </si>
  <si>
    <t>o__Acidimicrobiales</t>
  </si>
  <si>
    <t>f__SZUA-35</t>
  </si>
  <si>
    <t>g__IMCC34051</t>
  </si>
  <si>
    <t>f__Schleiferiaceae</t>
  </si>
  <si>
    <t>g__Owenweeksia</t>
  </si>
  <si>
    <t>g__Parerythrobacter</t>
  </si>
  <si>
    <t>o__Woeseiales</t>
  </si>
  <si>
    <t>f__Woeseiaceae</t>
  </si>
  <si>
    <t>g__UBA1844</t>
  </si>
  <si>
    <t>c__Thermoleophilia</t>
  </si>
  <si>
    <t>o__Ga0077560</t>
  </si>
  <si>
    <t>f__Ga0077560</t>
  </si>
  <si>
    <t>p__Zixibacteria</t>
  </si>
  <si>
    <t>c__MSB-5A5</t>
  </si>
  <si>
    <t>o__GN15</t>
  </si>
  <si>
    <t>f__FEB-12</t>
  </si>
  <si>
    <t>o__JACAEB01</t>
  </si>
  <si>
    <t>f__JACAEB01</t>
  </si>
  <si>
    <t>f__SZUA-36</t>
  </si>
  <si>
    <t>f__Wenzhouxiangellaceae</t>
  </si>
  <si>
    <t>f__Phycisphaeraceae</t>
  </si>
  <si>
    <t>g__Phycisphaera</t>
  </si>
  <si>
    <t>p__Acidobacteriota</t>
  </si>
  <si>
    <t>c__Thermoanaerobaculia</t>
  </si>
  <si>
    <t>o__UBA5704</t>
  </si>
  <si>
    <t>f__QQVD01</t>
  </si>
  <si>
    <t>o__Planctomycetales</t>
  </si>
  <si>
    <t>f__CA54</t>
  </si>
  <si>
    <t>o__SMXP01</t>
  </si>
  <si>
    <t>f__SMXP01</t>
  </si>
  <si>
    <t>p__Bdellovibrionota</t>
  </si>
  <si>
    <t>c__Oligoflexia</t>
  </si>
  <si>
    <t>o__Silvanigrellales</t>
  </si>
  <si>
    <t>g__CADEGR01</t>
  </si>
  <si>
    <t>o__GCA-2729495</t>
  </si>
  <si>
    <t>f__GCA-2729495</t>
  </si>
  <si>
    <t>g__J054</t>
  </si>
  <si>
    <t>f__Rhodovibrionaceae</t>
  </si>
  <si>
    <t>g__HHTR118</t>
  </si>
  <si>
    <t>g__Bythopirellula</t>
  </si>
  <si>
    <t>f__Rhodobiaceae</t>
  </si>
  <si>
    <t>f__Hyphomonadaceae</t>
  </si>
  <si>
    <t>o__DSM-16000</t>
  </si>
  <si>
    <t>f__Inquilinaceae</t>
  </si>
  <si>
    <t>g__JAAAOG01</t>
  </si>
  <si>
    <t>f__UBA1845</t>
  </si>
  <si>
    <t>g__UBA1845</t>
  </si>
  <si>
    <t>c__Anaerolineae</t>
  </si>
  <si>
    <t>o__4572-78</t>
  </si>
  <si>
    <t>f__J111</t>
  </si>
  <si>
    <t>g__J095</t>
  </si>
  <si>
    <t>f__Hyphomicrobiaceae</t>
  </si>
  <si>
    <t>o__SMXS01</t>
  </si>
  <si>
    <t>f__SMXS01</t>
  </si>
  <si>
    <t>c__UBA1135</t>
  </si>
  <si>
    <t>o__B15-G4</t>
  </si>
  <si>
    <t>f__SIAN01</t>
  </si>
  <si>
    <t>f__Rhizobiaceae</t>
  </si>
  <si>
    <t>g__Salaquimonas</t>
  </si>
  <si>
    <t>c__WYAZ01</t>
  </si>
  <si>
    <t>o__WYAZ01</t>
  </si>
  <si>
    <t>f__WYAZ01</t>
  </si>
  <si>
    <t>f__RGZB01</t>
  </si>
  <si>
    <t>o__UBA1151</t>
  </si>
  <si>
    <t>f__Bin127</t>
  </si>
  <si>
    <t>g__Croceivirga</t>
  </si>
  <si>
    <t>g__UBA11155</t>
  </si>
  <si>
    <t>c__Polyangia</t>
  </si>
  <si>
    <t>o__Polyangiales</t>
  </si>
  <si>
    <t>f__SG8-38</t>
  </si>
  <si>
    <t>p__Calditrichota</t>
  </si>
  <si>
    <t>c__Calditrichia</t>
  </si>
  <si>
    <t>o__RBG-13-44-9</t>
  </si>
  <si>
    <t>f__J042</t>
  </si>
  <si>
    <t>o__Rhodothermales</t>
  </si>
  <si>
    <t>f__UBA10348</t>
  </si>
  <si>
    <t>f__Planctomycetaceae</t>
  </si>
  <si>
    <t>p__Spirochaetota</t>
  </si>
  <si>
    <t>c__Spirochaetia</t>
  </si>
  <si>
    <t>o__Spirochaetales_C</t>
  </si>
  <si>
    <t>f__SLST01</t>
  </si>
  <si>
    <t>g__SLST01</t>
  </si>
  <si>
    <t>c__Kapabacteria</t>
  </si>
  <si>
    <t>o__Kapabacteriales</t>
  </si>
  <si>
    <t>f__UBA7675</t>
  </si>
  <si>
    <t>g__Muricauda</t>
  </si>
  <si>
    <t>o__Micavibrionales</t>
  </si>
  <si>
    <t>f__Micavibrionaceae</t>
  </si>
  <si>
    <t>f__Afifellaceae</t>
  </si>
  <si>
    <t>g__A52C2</t>
  </si>
  <si>
    <t>o__HTCC5015</t>
  </si>
  <si>
    <t>f__HTCC5015</t>
  </si>
  <si>
    <t>f__Opitutaceae</t>
  </si>
  <si>
    <t>g__Pelagicoccus</t>
  </si>
  <si>
    <t>o__Chromatiales</t>
  </si>
  <si>
    <t>f__Sedimenticolaceae</t>
  </si>
  <si>
    <t>g__41T-STBD-0c-01a</t>
  </si>
  <si>
    <t>o__SBR1031</t>
  </si>
  <si>
    <t>f__A4b</t>
  </si>
  <si>
    <t>f__UBA9160</t>
  </si>
  <si>
    <t>c__Blastocatellia</t>
  </si>
  <si>
    <t>o__Pyrinomonadales</t>
  </si>
  <si>
    <t>f__Pyrinomonadaceae</t>
  </si>
  <si>
    <t>g__QQUY01</t>
  </si>
  <si>
    <t>f__Marinicellaceae</t>
  </si>
  <si>
    <t>g__Marinicella</t>
  </si>
  <si>
    <t>f__Kaistiaceae</t>
  </si>
  <si>
    <t>g__Bauldia</t>
  </si>
  <si>
    <t>f__UBA4427</t>
  </si>
  <si>
    <t>g__UBA5691</t>
  </si>
  <si>
    <t>o__Arenicellales</t>
  </si>
  <si>
    <t>g__Balneola</t>
  </si>
  <si>
    <t>o__Enterobacterales</t>
  </si>
  <si>
    <t>f__Kangiellaceae</t>
  </si>
  <si>
    <t>g__Kangiella</t>
  </si>
  <si>
    <t>g__MED-G105</t>
  </si>
  <si>
    <t>o__Promineofilales</t>
  </si>
  <si>
    <t>f__Promineofilaceae</t>
  </si>
  <si>
    <t>g__GCA-2746795</t>
  </si>
  <si>
    <t>p__Sumerlaeota</t>
  </si>
  <si>
    <t>c__Sumerlaeia</t>
  </si>
  <si>
    <t>o__SLMS01</t>
  </si>
  <si>
    <t>f__SLMS01</t>
  </si>
  <si>
    <t>c__Bdellovibrionia</t>
  </si>
  <si>
    <t>o__Bdellovibrionales</t>
  </si>
  <si>
    <t>f__VXPQ01</t>
  </si>
  <si>
    <t>g__VXPQ01</t>
  </si>
  <si>
    <t>p__Chlamydiota</t>
  </si>
  <si>
    <t>c__Chlamydiia</t>
  </si>
  <si>
    <t>o__Chlamydiales</t>
  </si>
  <si>
    <t>f__Simkaniaceae</t>
  </si>
  <si>
    <t>g__Simkania</t>
  </si>
  <si>
    <t>g__JAACFE01</t>
  </si>
  <si>
    <t>f__Pseudohongiellaceae</t>
  </si>
  <si>
    <t>g__RKSA01</t>
  </si>
  <si>
    <t>f__CCMP332</t>
  </si>
  <si>
    <t>WD40_PF00400</t>
  </si>
  <si>
    <t>Ank_PF13857</t>
  </si>
  <si>
    <t>dsyB_PF00891</t>
  </si>
  <si>
    <t>dsyB_PF16864</t>
  </si>
  <si>
    <t>Catalase_PF00199</t>
  </si>
  <si>
    <t>SOD_copper_zinc_PF00080</t>
  </si>
  <si>
    <t>SOD_iron_manganese_PF00081</t>
  </si>
  <si>
    <t>SOD_iron_manganese_Cterminal_PF02777</t>
  </si>
  <si>
    <t>HEAT_sum</t>
  </si>
  <si>
    <t>WD40_sum</t>
  </si>
  <si>
    <t>ARP_sum</t>
  </si>
  <si>
    <t>TPR_sum</t>
  </si>
  <si>
    <t>ELP_in_genome</t>
  </si>
  <si>
    <t>CDS in genome</t>
  </si>
  <si>
    <t>ELP proportion in genome</t>
  </si>
  <si>
    <t>ARP proportion in genome</t>
  </si>
  <si>
    <t>ARP&gt;0.2threshold</t>
  </si>
  <si>
    <t>Anoxyenic photosynthesis (M00597) % completeness</t>
  </si>
  <si>
    <t>Dissimilatory Sulphate reduction (Module 00596) % completeness</t>
  </si>
  <si>
    <t>Assimilatory Sulphate reduction (M00176) % completeness</t>
  </si>
  <si>
    <t>SOX system (Module 00595) % completeness</t>
  </si>
  <si>
    <t>Nitrogen fixation (M00175)</t>
  </si>
  <si>
    <t>FixL-FixJ (nitrogen fixation) two-component regulatory system (Module 00524)</t>
  </si>
  <si>
    <t>Assimilatory Nitrate Reduction (Module M00530)</t>
  </si>
  <si>
    <t>Dissimilatory Nitrate Reduction (Module 00531)</t>
  </si>
  <si>
    <t>Denitrification (Module 00529)</t>
  </si>
  <si>
    <t>PL23a_bin.10</t>
  </si>
  <si>
    <t>PL23a_bin.107</t>
  </si>
  <si>
    <t>PL23a_bin.108</t>
  </si>
  <si>
    <t>PL23a_bin.110</t>
  </si>
  <si>
    <t>PL23a_bin.113</t>
  </si>
  <si>
    <t>PL23a_bin.114</t>
  </si>
  <si>
    <t>PL23a_bin.115</t>
  </si>
  <si>
    <t>PL23a_bin.120</t>
  </si>
  <si>
    <t>PL23a_bin.122</t>
  </si>
  <si>
    <t>PL23a_bin.125</t>
  </si>
  <si>
    <t>PL23a_bin.126</t>
  </si>
  <si>
    <t>PL23a_bin.129</t>
  </si>
  <si>
    <t>PL23a_bin.2</t>
  </si>
  <si>
    <t>PL23a_bin.25</t>
  </si>
  <si>
    <t>PL23a_bin.28</t>
  </si>
  <si>
    <t>PL23a_bin.29</t>
  </si>
  <si>
    <t>PL23a_bin.3</t>
  </si>
  <si>
    <t>PL23a_bin.35</t>
  </si>
  <si>
    <t>PL23a_bin.37</t>
  </si>
  <si>
    <t>PL23a_bin.39</t>
  </si>
  <si>
    <t>PL23a_bin.4</t>
  </si>
  <si>
    <t>PL23a_bin.40</t>
  </si>
  <si>
    <t>PL23a_bin.46</t>
  </si>
  <si>
    <t>PL23a_bin.5</t>
  </si>
  <si>
    <t>PL23a_bin.50</t>
  </si>
  <si>
    <t>PL23a_bin.53</t>
  </si>
  <si>
    <t>PL23a_bin.54</t>
  </si>
  <si>
    <t>PL23a_bin.55</t>
  </si>
  <si>
    <t>PL23a_bin.57</t>
  </si>
  <si>
    <t>PL23a_bin.6</t>
  </si>
  <si>
    <t>PL23a_bin.60</t>
  </si>
  <si>
    <t>PL23a_bin.7</t>
  </si>
  <si>
    <t>PL23a_bin.71</t>
  </si>
  <si>
    <t>PL23a_bin.75</t>
  </si>
  <si>
    <t>PL23a_bin.76</t>
  </si>
  <si>
    <t>PL23a_bin.77</t>
  </si>
  <si>
    <t>PL23a_bin.8</t>
  </si>
  <si>
    <t>PL23a_bin.82</t>
  </si>
  <si>
    <t>PL23a_bin.83</t>
  </si>
  <si>
    <t>PL23a_bin.86</t>
  </si>
  <si>
    <t>PL23a_bin.88</t>
  </si>
  <si>
    <t>PL23a_bin.9</t>
  </si>
  <si>
    <t>PL23a_bin.93</t>
  </si>
  <si>
    <t>PL23a_bin.98</t>
  </si>
  <si>
    <t>PL23a_bin.99</t>
  </si>
  <si>
    <t>PL23b_bin.10</t>
  </si>
  <si>
    <t>PL23b_bin.14</t>
  </si>
  <si>
    <t>PL23b_bin.16</t>
  </si>
  <si>
    <t>PL23b_bin.17</t>
  </si>
  <si>
    <t>PL23b_bin.19</t>
  </si>
  <si>
    <t>PL23b_bin.2</t>
  </si>
  <si>
    <t>PL23b_bin.21</t>
  </si>
  <si>
    <t>PL23b_bin.22</t>
  </si>
  <si>
    <t>PL23b_bin.23</t>
  </si>
  <si>
    <t>PL23b_bin.25</t>
  </si>
  <si>
    <t>PL23b_bin.28</t>
  </si>
  <si>
    <t>PL23b_bin.30</t>
  </si>
  <si>
    <t>PL23b_bin.31</t>
  </si>
  <si>
    <t>PL23b_bin.32</t>
  </si>
  <si>
    <t>PL23b_bin.34</t>
  </si>
  <si>
    <t>PL23b_bin.36</t>
  </si>
  <si>
    <t>PL23b_bin.38</t>
  </si>
  <si>
    <t>PL23b_bin.39</t>
  </si>
  <si>
    <t>PL23b_bin.4</t>
  </si>
  <si>
    <t>PL23b_bin.40</t>
  </si>
  <si>
    <t>PL23b_bin.44</t>
  </si>
  <si>
    <t>PL23b_bin.46</t>
  </si>
  <si>
    <t>PL23b_bin.47</t>
  </si>
  <si>
    <t>PL23b_bin.48</t>
  </si>
  <si>
    <t>PL23b_bin.49</t>
  </si>
  <si>
    <t>PL23b_bin.52</t>
  </si>
  <si>
    <t>PL23b_bin.54</t>
  </si>
  <si>
    <t>PL23b_bin.55</t>
  </si>
  <si>
    <t>PL23b_bin.56</t>
  </si>
  <si>
    <t>PL23b_bin.6</t>
  </si>
  <si>
    <t>PL23b_bin.63</t>
  </si>
  <si>
    <t>PL23b_bin.68</t>
  </si>
  <si>
    <t>PL23b_bin.69</t>
  </si>
  <si>
    <t>PL23b_bin.70</t>
  </si>
  <si>
    <t>PL23b_bin.72</t>
  </si>
  <si>
    <t>PL23b_bin.73</t>
  </si>
  <si>
    <t>PL23b_bin.75</t>
  </si>
  <si>
    <t>PL23b_bin.8</t>
  </si>
  <si>
    <t>PL23b_bin.82</t>
  </si>
  <si>
    <t>PL23b_bin.85</t>
  </si>
  <si>
    <t>PL23b_bin.87</t>
  </si>
  <si>
    <t>PL23b_bin.89</t>
  </si>
  <si>
    <t>PL23b_bin.90</t>
  </si>
  <si>
    <t>PL23b_bin.91</t>
  </si>
  <si>
    <t>PL23b_bin.92</t>
  </si>
  <si>
    <t>PL23b_bin.93</t>
  </si>
  <si>
    <t>PL23b_bin.95</t>
  </si>
  <si>
    <t>PL23b_bin.96</t>
  </si>
  <si>
    <t>PL23b_bin.97</t>
  </si>
  <si>
    <t>PL23b_bin.99</t>
  </si>
  <si>
    <t>PL24a_bin.1</t>
  </si>
  <si>
    <t>PL24a_bin.10</t>
  </si>
  <si>
    <t>PL24a_bin.19</t>
  </si>
  <si>
    <t>PL24a_bin.2</t>
  </si>
  <si>
    <t>PL24a_bin.20</t>
  </si>
  <si>
    <t>PL24a_bin.21</t>
  </si>
  <si>
    <t>PL24a_bin.25</t>
  </si>
  <si>
    <t>PL24a_bin.26</t>
  </si>
  <si>
    <t>PL24a_bin.28</t>
  </si>
  <si>
    <t>PL24a_bin.29</t>
  </si>
  <si>
    <t>PL24a_bin.3</t>
  </si>
  <si>
    <t>PL24a_bin.31</t>
  </si>
  <si>
    <t>PL24a_bin.34</t>
  </si>
  <si>
    <t>PL24a_bin.35</t>
  </si>
  <si>
    <t>PL24a_bin.39</t>
  </si>
  <si>
    <t>PL24a_bin.4</t>
  </si>
  <si>
    <t>PL24a_bin.40</t>
  </si>
  <si>
    <t>PL24a_bin.41</t>
  </si>
  <si>
    <t>PL24a_bin.42</t>
  </si>
  <si>
    <t>PL24a_bin.47</t>
  </si>
  <si>
    <t>PL24a_bin.49</t>
  </si>
  <si>
    <t>PL24a_bin.50</t>
  </si>
  <si>
    <t>PL24a_bin.52</t>
  </si>
  <si>
    <t>PL24a_bin.55</t>
  </si>
  <si>
    <t>PL24a_bin.57</t>
  </si>
  <si>
    <t>PL24a_bin.58</t>
  </si>
  <si>
    <t>PL24a_bin.59</t>
  </si>
  <si>
    <t>PL24a_bin.6</t>
  </si>
  <si>
    <t>PL24a_bin.60</t>
  </si>
  <si>
    <t>PL24a_bin.61</t>
  </si>
  <si>
    <t>PL24a_bin.65</t>
  </si>
  <si>
    <t>PL24a_bin.70</t>
  </si>
  <si>
    <t>PL24a_bin.71</t>
  </si>
  <si>
    <t>PL24a_bin.78</t>
  </si>
  <si>
    <t>PL24a_bin.80</t>
  </si>
  <si>
    <t>PL24a_bin.9</t>
  </si>
  <si>
    <t>PL25a_bin.1</t>
  </si>
  <si>
    <t>PL25a_bin.10</t>
  </si>
  <si>
    <t>PL25a_bin.100</t>
  </si>
  <si>
    <t>PL25a_bin.101</t>
  </si>
  <si>
    <t>PL25a_bin.102</t>
  </si>
  <si>
    <t>PL25a_bin.105</t>
  </si>
  <si>
    <t>PL25a_bin.106</t>
  </si>
  <si>
    <t>PL25a_bin.107</t>
  </si>
  <si>
    <t>PL25a_bin.108</t>
  </si>
  <si>
    <t>PL25a_bin.11</t>
  </si>
  <si>
    <t>PL25a_bin.111</t>
  </si>
  <si>
    <t>PL25a_bin.113</t>
  </si>
  <si>
    <t>PL25a_bin.114</t>
  </si>
  <si>
    <t>PL25a_bin.116</t>
  </si>
  <si>
    <t>PL25a_bin.117</t>
  </si>
  <si>
    <t>PL25a_bin.118</t>
  </si>
  <si>
    <t>PL25a_bin.119</t>
  </si>
  <si>
    <t>PL25a_bin.121</t>
  </si>
  <si>
    <t>PL25a_bin.122</t>
  </si>
  <si>
    <t>PL25a_bin.123</t>
  </si>
  <si>
    <t>PL25a_bin.124</t>
  </si>
  <si>
    <t>PL25a_bin.125</t>
  </si>
  <si>
    <t>PL25a_bin.129</t>
  </si>
  <si>
    <t>PL25a_bin.13</t>
  </si>
  <si>
    <t>PL25a_bin.130</t>
  </si>
  <si>
    <t>PL25a_bin.132</t>
  </si>
  <si>
    <t>PL25a_bin.135</t>
  </si>
  <si>
    <t>PL25a_bin.141</t>
  </si>
  <si>
    <t>PL25a_bin.143</t>
  </si>
  <si>
    <t>PL25a_bin.144</t>
  </si>
  <si>
    <t>PL25a_bin.145</t>
  </si>
  <si>
    <t>PL25a_bin.146</t>
  </si>
  <si>
    <t>PL25a_bin.147</t>
  </si>
  <si>
    <t>PL25a_bin.15</t>
  </si>
  <si>
    <t>PL25a_bin.150</t>
  </si>
  <si>
    <t>PL25a_bin.151</t>
  </si>
  <si>
    <t>PL25a_bin.154</t>
  </si>
  <si>
    <t>PL25a_bin.155</t>
  </si>
  <si>
    <t>PL25a_bin.156</t>
  </si>
  <si>
    <t>PL25a_bin.157</t>
  </si>
  <si>
    <t>PL25a_bin.158</t>
  </si>
  <si>
    <t>PL25a_bin.159</t>
  </si>
  <si>
    <t>PL25a_bin.160</t>
  </si>
  <si>
    <t>PL25a_bin.161</t>
  </si>
  <si>
    <t>PL25a_bin.19</t>
  </si>
  <si>
    <t>PL25a_bin.22</t>
  </si>
  <si>
    <t>PL25a_bin.26</t>
  </si>
  <si>
    <t>PL25a_bin.27</t>
  </si>
  <si>
    <t>PL25a_bin.28</t>
  </si>
  <si>
    <t>PL25a_bin.29</t>
  </si>
  <si>
    <t>PL25a_bin.3</t>
  </si>
  <si>
    <t>PL25a_bin.30</t>
  </si>
  <si>
    <t>PL25a_bin.31</t>
  </si>
  <si>
    <t>PL25a_bin.33</t>
  </si>
  <si>
    <t>PL25a_bin.35</t>
  </si>
  <si>
    <t>PL25a_bin.37</t>
  </si>
  <si>
    <t>PL25a_bin.4</t>
  </si>
  <si>
    <t>PL25a_bin.43</t>
  </si>
  <si>
    <t>PL25a_bin.47</t>
  </si>
  <si>
    <t>PL25a_bin.51</t>
  </si>
  <si>
    <t>PL25a_bin.53</t>
  </si>
  <si>
    <t>PL25a_bin.55</t>
  </si>
  <si>
    <t>PL25a_bin.56</t>
  </si>
  <si>
    <t>PL25a_bin.57</t>
  </si>
  <si>
    <t>PL25a_bin.58</t>
  </si>
  <si>
    <t>PL25a_bin.6</t>
  </si>
  <si>
    <t>PL25a_bin.60</t>
  </si>
  <si>
    <t>PL25a_bin.61</t>
  </si>
  <si>
    <t>PL25a_bin.62</t>
  </si>
  <si>
    <t>PL25a_bin.63</t>
  </si>
  <si>
    <t>PL25a_bin.64</t>
  </si>
  <si>
    <t>PL25a_bin.67</t>
  </si>
  <si>
    <t>PL25a_bin.68</t>
  </si>
  <si>
    <t>PL25a_bin.70</t>
  </si>
  <si>
    <t>PL25a_bin.71</t>
  </si>
  <si>
    <t>PL25a_bin.72</t>
  </si>
  <si>
    <t>PL25a_bin.75</t>
  </si>
  <si>
    <t>PL25a_bin.76</t>
  </si>
  <si>
    <t>PL25a_bin.78</t>
  </si>
  <si>
    <t>PL25a_bin.80</t>
  </si>
  <si>
    <t>PL25a_bin.81</t>
  </si>
  <si>
    <t>PL25a_bin.83</t>
  </si>
  <si>
    <t>PL25a_bin.84</t>
  </si>
  <si>
    <t>PL25a_bin.86</t>
  </si>
  <si>
    <t>PL25a_bin.88</t>
  </si>
  <si>
    <t>PL25a_bin.89</t>
  </si>
  <si>
    <t>PL25a_bin.9</t>
  </si>
  <si>
    <t>PL25a_bin.92</t>
  </si>
  <si>
    <t>PL25a_bin.97</t>
  </si>
  <si>
    <t>PL25a_bin.99</t>
  </si>
  <si>
    <t>PL25b_bin.1</t>
  </si>
  <si>
    <t>PL25b_bin.16</t>
  </si>
  <si>
    <t>PL25b_bin.18</t>
  </si>
  <si>
    <t>PL25b_bin.21</t>
  </si>
  <si>
    <t>PL25b_bin.25</t>
  </si>
  <si>
    <t>PL25b_bin.27</t>
  </si>
  <si>
    <t>PL25b_bin.32</t>
  </si>
  <si>
    <t>PL25b_bin.34</t>
  </si>
  <si>
    <t>PL25b_bin.38</t>
  </si>
  <si>
    <t>PL25b_bin.41</t>
  </si>
  <si>
    <t>PL25b_bin.48</t>
  </si>
  <si>
    <t>PL25b_bin.60</t>
  </si>
  <si>
    <t>PL25b_bin.61</t>
  </si>
  <si>
    <t>PL25b_bin.64</t>
  </si>
  <si>
    <t>c__Deltaproteobacteria</t>
  </si>
  <si>
    <t>k__Bacteria</t>
  </si>
  <si>
    <t>o__Rhodospirillales</t>
  </si>
  <si>
    <t>o__Clostridiales</t>
  </si>
  <si>
    <t>p__Bacteroidetes</t>
  </si>
  <si>
    <t>s__algicola</t>
  </si>
  <si>
    <t>p__Firmicutes</t>
  </si>
  <si>
    <t>p__Desulfobacterota</t>
  </si>
  <si>
    <t>c__Desulfobacteria</t>
  </si>
  <si>
    <t>o__Desulfatiglandales</t>
  </si>
  <si>
    <t>f__Desulfatiglandaceae</t>
  </si>
  <si>
    <t>g__NaphS2</t>
  </si>
  <si>
    <t>g__JABDNZ01</t>
  </si>
  <si>
    <t>p__Bipolaricaulota</t>
  </si>
  <si>
    <t>c__Bipolaricaulia</t>
  </si>
  <si>
    <t>o__UBA7950</t>
  </si>
  <si>
    <t>f__UBA9294</t>
  </si>
  <si>
    <t>g__SPBW01</t>
  </si>
  <si>
    <t>c__Vampirovibrionia</t>
  </si>
  <si>
    <t>o__Gastranaerophilales</t>
  </si>
  <si>
    <t>f__UBA9579</t>
  </si>
  <si>
    <t>g__GWF2-37-15</t>
  </si>
  <si>
    <t>o__Anaerolineales</t>
  </si>
  <si>
    <t>f__UBA11858</t>
  </si>
  <si>
    <t>g__NIOZ-UU35</t>
  </si>
  <si>
    <t>o__Minwuiales</t>
  </si>
  <si>
    <t>f__Minwuiaceae</t>
  </si>
  <si>
    <t>p__SM23-31</t>
  </si>
  <si>
    <t>c__SM23-31</t>
  </si>
  <si>
    <t>o__SM23-31</t>
  </si>
  <si>
    <t>f__SM23-31</t>
  </si>
  <si>
    <t>f__Magnetovibrionaceae</t>
  </si>
  <si>
    <t>g__Magnetovibrio</t>
  </si>
  <si>
    <t>o__UBA1135</t>
  </si>
  <si>
    <t>f__GCA-002686595</t>
  </si>
  <si>
    <t>p__Nitrospinota</t>
  </si>
  <si>
    <t>c__Nitrospinia</t>
  </si>
  <si>
    <t>o__Nitrospinales</t>
  </si>
  <si>
    <t>f__Nitrospinaceae</t>
  </si>
  <si>
    <t>g__SZUA-226</t>
  </si>
  <si>
    <t>g__DUBZ01</t>
  </si>
  <si>
    <t>g__UBA9659</t>
  </si>
  <si>
    <t>p__Fibrobacterota</t>
  </si>
  <si>
    <t>c__Chitinivibrionia</t>
  </si>
  <si>
    <t>o__Chitinivibrionales</t>
  </si>
  <si>
    <t>p__Desulfobacterota_B</t>
  </si>
  <si>
    <t>c__Binatia</t>
  </si>
  <si>
    <t>o__UBA1149</t>
  </si>
  <si>
    <t>f__UBA1149</t>
  </si>
  <si>
    <t>g__JABDLI01</t>
  </si>
  <si>
    <t>p__Elusimicrobiota</t>
  </si>
  <si>
    <t>c__Elusimicrobia</t>
  </si>
  <si>
    <t>o__F11</t>
  </si>
  <si>
    <t>f__FEN-1173</t>
  </si>
  <si>
    <t>o__JAAYKL01</t>
  </si>
  <si>
    <t>f__JAAYKL01</t>
  </si>
  <si>
    <t>f__WOUV01</t>
  </si>
  <si>
    <t>g__WOUV01</t>
  </si>
  <si>
    <t>o__Micavibrionales_A</t>
  </si>
  <si>
    <t>f__RGZA01</t>
  </si>
  <si>
    <t>p__AABM5-125-24</t>
  </si>
  <si>
    <t>c__BMS3BBIN04</t>
  </si>
  <si>
    <t>o__BMS3BBIN04</t>
  </si>
  <si>
    <t>f__BMS3BBIN04</t>
  </si>
  <si>
    <t>p__Firmicutes_A</t>
  </si>
  <si>
    <t>c__Clostridia</t>
  </si>
  <si>
    <t>o__Peptostreptococcales</t>
  </si>
  <si>
    <t>f__Caminicellaceae</t>
  </si>
  <si>
    <t>f__SM23-39</t>
  </si>
  <si>
    <t>c__Chlorobia</t>
  </si>
  <si>
    <t>o__Chlorobiales</t>
  </si>
  <si>
    <t>f__Chlorobiaceae</t>
  </si>
  <si>
    <t>g__Chlorobium_A</t>
  </si>
  <si>
    <t>c__SM23-61</t>
  </si>
  <si>
    <t>o__WTBG01</t>
  </si>
  <si>
    <t>f__CAIRTM01</t>
  </si>
  <si>
    <t>p__DSWW01</t>
  </si>
  <si>
    <t>c__DSWW01</t>
  </si>
  <si>
    <t>o__DSWW01</t>
  </si>
  <si>
    <t>f__DSWW01</t>
  </si>
  <si>
    <t>c__YA12-FULL-61-11</t>
  </si>
  <si>
    <t>f__Chromatiaceae</t>
  </si>
  <si>
    <t>g__Thiohalocapsa</t>
  </si>
  <si>
    <t>o__Sneathiellales</t>
  </si>
  <si>
    <t>c__UBA6911</t>
  </si>
  <si>
    <t>o__RPQK01</t>
  </si>
  <si>
    <t>f__RPQK01</t>
  </si>
  <si>
    <t>c__Desulfarculia</t>
  </si>
  <si>
    <t>o__Desulfarculales</t>
  </si>
  <si>
    <t>f__Desulfarculaceae</t>
  </si>
  <si>
    <t>g__SURF-10</t>
  </si>
  <si>
    <t>o__DSM-100275</t>
  </si>
  <si>
    <t>f__DSM-100275</t>
  </si>
  <si>
    <t>g__QQUJ01</t>
  </si>
  <si>
    <t>o__Desulfobacterales</t>
  </si>
  <si>
    <t>f__SURF-7</t>
  </si>
  <si>
    <t>o__Sedimentisphaerales</t>
  </si>
  <si>
    <t>f__SG8-4</t>
  </si>
  <si>
    <t>g__PLanc-01</t>
  </si>
  <si>
    <t>o__Lachnospirales</t>
  </si>
  <si>
    <t>f__Vallitaleaceae</t>
  </si>
  <si>
    <t>g__JAACFF01</t>
  </si>
  <si>
    <t>o__Bacteroidales</t>
  </si>
  <si>
    <t>f__Prolixibacteraceae</t>
  </si>
  <si>
    <t>f__Chloroherpetonaceae</t>
  </si>
  <si>
    <t>f__F082</t>
  </si>
  <si>
    <t>g__GCA-002708315</t>
  </si>
  <si>
    <t>f__Halieaceae</t>
  </si>
  <si>
    <t>f__Magnetospiraceae</t>
  </si>
  <si>
    <t>g__Magnetospira</t>
  </si>
  <si>
    <t>f__Rhodospirillaceae</t>
  </si>
  <si>
    <t>g__Rhodospira</t>
  </si>
  <si>
    <t>o__SP197</t>
  </si>
  <si>
    <t>f__SP197</t>
  </si>
  <si>
    <t>g__UBA1847</t>
  </si>
  <si>
    <t>p__Patescibacteria</t>
  </si>
  <si>
    <t>c__Gracilibacteria</t>
  </si>
  <si>
    <t>o__BD1-5</t>
  </si>
  <si>
    <t>f__UBA2023</t>
  </si>
  <si>
    <t>f__CECT-8803</t>
  </si>
  <si>
    <t>f__Anaerohalophaeraceae</t>
  </si>
  <si>
    <t>p__SAR324</t>
  </si>
  <si>
    <t>c__SAR324</t>
  </si>
  <si>
    <t>o__XYD2-FULL-50-16</t>
  </si>
  <si>
    <t>f__XYD2-FULL-50-16</t>
  </si>
  <si>
    <t>p__Marinisomatota</t>
  </si>
  <si>
    <t>c__Marinisomatia</t>
  </si>
  <si>
    <t>o__Marinisomatales</t>
  </si>
  <si>
    <t>f__J089</t>
  </si>
  <si>
    <t>o__Oligoflexales</t>
  </si>
  <si>
    <t>f__CACXFL01</t>
  </si>
  <si>
    <t>f__Alkalispirochaetaceae</t>
  </si>
  <si>
    <t>f__UBA12077</t>
  </si>
  <si>
    <t>g__UBA12077</t>
  </si>
  <si>
    <t>o__Azospirillales</t>
  </si>
  <si>
    <t>f__Azospirillaceae</t>
  </si>
  <si>
    <t>g__JABMQB01</t>
  </si>
  <si>
    <t>g__SBAX01</t>
  </si>
  <si>
    <t>f__UBA8987</t>
  </si>
  <si>
    <t>p__Firmicutes_G</t>
  </si>
  <si>
    <t>c__UBA4882</t>
  </si>
  <si>
    <t>o__UBA8346</t>
  </si>
  <si>
    <t>o__SAR324</t>
  </si>
  <si>
    <t>f__GCA-2753255</t>
  </si>
  <si>
    <t>g__GCA-2753255</t>
  </si>
  <si>
    <t>g__Maledivibacter</t>
  </si>
  <si>
    <t>f__Saccharospirillaceae</t>
  </si>
  <si>
    <t>g__Gynuella</t>
  </si>
  <si>
    <t>o__UBA12402</t>
  </si>
  <si>
    <t>f__UBA12402</t>
  </si>
  <si>
    <t>o__HRBIN30</t>
  </si>
  <si>
    <t>f__CADEER01</t>
  </si>
  <si>
    <t>g__CADEER01</t>
  </si>
  <si>
    <t>c__Chloroflexia</t>
  </si>
  <si>
    <t>o__Chloroflexales</t>
  </si>
  <si>
    <t>f__Chloroflexaceae</t>
  </si>
  <si>
    <t>p__Firmicutes_F</t>
  </si>
  <si>
    <t>c__Halanaerobiia</t>
  </si>
  <si>
    <t>o__Halanaerobiales</t>
  </si>
  <si>
    <t>f__DTU029</t>
  </si>
  <si>
    <t>f__Casp-alpha2</t>
  </si>
  <si>
    <t>p__Desulfobacterota_F</t>
  </si>
  <si>
    <t>c__Desulfuromonadia</t>
  </si>
  <si>
    <t>o__Desulfuromonadales</t>
  </si>
  <si>
    <t>f__Geopsychrobacteraceae</t>
  </si>
  <si>
    <t>f__Xanthobacteraceae</t>
  </si>
  <si>
    <t>f__Desulfobacteraceae</t>
  </si>
  <si>
    <t>g__Desulfobacter</t>
  </si>
  <si>
    <t>g__JABDJG01</t>
  </si>
  <si>
    <t>o__CAIQBE01</t>
  </si>
  <si>
    <t>f__CAIQBE01</t>
  </si>
  <si>
    <t>o__UBA8366</t>
  </si>
  <si>
    <t>f__GCA-2696645</t>
  </si>
  <si>
    <t>g__Hwanghaeella</t>
  </si>
  <si>
    <t>c__Ignavibacteria</t>
  </si>
  <si>
    <t>o__Ignavibacteriales</t>
  </si>
  <si>
    <t>f__Melioribacteraceae</t>
  </si>
  <si>
    <t>o__Cyanobacteriales</t>
  </si>
  <si>
    <t>f__Prochloraceae</t>
  </si>
  <si>
    <t>f__Cellvibrionaceae</t>
  </si>
  <si>
    <t>g__Marinagarivorans</t>
  </si>
  <si>
    <t>f__Cohaesibacteraceae</t>
  </si>
  <si>
    <t>o__UBA2386</t>
  </si>
  <si>
    <t>f__UBA2386</t>
  </si>
  <si>
    <t>o__Verrucomicrobiales</t>
  </si>
  <si>
    <t>f__DEV007</t>
  </si>
  <si>
    <t>g__JAACDM01</t>
  </si>
  <si>
    <t>g__JAAKFF01</t>
  </si>
  <si>
    <t>g__UBA9145</t>
  </si>
  <si>
    <t>f__Emcibacteraceae</t>
  </si>
  <si>
    <t>g__UBA4441</t>
  </si>
  <si>
    <t>f__UBA6940</t>
  </si>
  <si>
    <t>g__Seonamhaeicola</t>
  </si>
  <si>
    <t>f__SM23-30</t>
  </si>
  <si>
    <t>o__PLA2</t>
  </si>
  <si>
    <t>f__UBA3002</t>
  </si>
  <si>
    <t>g__Hasllibacter</t>
  </si>
  <si>
    <t>f__UBA8366</t>
  </si>
  <si>
    <t>c__Desulfovibrionia</t>
  </si>
  <si>
    <t>o__Desulfovibrionales</t>
  </si>
  <si>
    <t>f__Desulfovibrionaceae</t>
  </si>
  <si>
    <t>g__Megalodesulfovibrio</t>
  </si>
  <si>
    <t>g__SMXJ01</t>
  </si>
  <si>
    <t>o__GCA-2731375</t>
  </si>
  <si>
    <t>f__GCA-2731375</t>
  </si>
  <si>
    <t>o__UM-FILTER-43-11</t>
  </si>
  <si>
    <t>f__UM-FILTER-43-11</t>
  </si>
  <si>
    <t>g__B12-G4</t>
  </si>
  <si>
    <t>f__Porticoccaceae</t>
  </si>
  <si>
    <t>g__Tepidamorphus</t>
  </si>
  <si>
    <t>f__JABSRG01</t>
  </si>
  <si>
    <t>g__PGYT01</t>
  </si>
  <si>
    <t>o__Tissierellales</t>
  </si>
  <si>
    <t>f__VENL01</t>
  </si>
  <si>
    <t>c__UBA11346</t>
  </si>
  <si>
    <t>o__UBA11346</t>
  </si>
  <si>
    <t>f__UBA11346</t>
  </si>
  <si>
    <t>f__Spongiibacteraceae_A</t>
  </si>
  <si>
    <t>o__Acetivibrionales</t>
  </si>
  <si>
    <t>f__DULL01</t>
  </si>
  <si>
    <t>g__UBA2767</t>
  </si>
  <si>
    <t>c__UBA8108</t>
  </si>
  <si>
    <t>o__UBA8108</t>
  </si>
  <si>
    <t>f__J153</t>
  </si>
  <si>
    <t>f__GCA-2711565</t>
  </si>
  <si>
    <t>g__GCA-2711565</t>
  </si>
  <si>
    <t>f__UBA7239</t>
  </si>
  <si>
    <t>p__Firmicutes_H</t>
  </si>
  <si>
    <t>c__UBA994</t>
  </si>
  <si>
    <t>o__PWPR01</t>
  </si>
  <si>
    <t>f__PWPR01</t>
  </si>
  <si>
    <t>p__Omnitrophota</t>
  </si>
  <si>
    <t>c__Koll11</t>
  </si>
  <si>
    <t>o__UBA10015</t>
  </si>
  <si>
    <t>f__Kpj58rc</t>
  </si>
  <si>
    <t>g__SZUA-55</t>
  </si>
  <si>
    <t>g__SCGC-AAA160-P02</t>
  </si>
  <si>
    <t>g__UBA2589</t>
  </si>
  <si>
    <t>g__Exilibacterium</t>
  </si>
  <si>
    <t>f__Maricaulaceae</t>
  </si>
  <si>
    <t>g__Oceanicaulis</t>
  </si>
  <si>
    <t>g__Desulfobacula</t>
  </si>
  <si>
    <t>c__Paceibacteria</t>
  </si>
  <si>
    <t>o__UBA9983_A</t>
  </si>
  <si>
    <t>f__UBA2163</t>
  </si>
  <si>
    <t>f__Oleiphilaceae</t>
  </si>
  <si>
    <t>g__Hahella</t>
  </si>
  <si>
    <t>o__SK-Y3</t>
  </si>
  <si>
    <t>f__SK-Y3</t>
  </si>
  <si>
    <t>o__Parvibaculales</t>
  </si>
  <si>
    <t>f__Phaeomarinobacteraceae</t>
  </si>
  <si>
    <t>g__Phaeomarinobacter</t>
  </si>
  <si>
    <t>f__JAAYPU01</t>
  </si>
  <si>
    <t>g__SPNT01</t>
  </si>
  <si>
    <t>o__GCA-2401425</t>
  </si>
  <si>
    <t>TPR proportion</t>
  </si>
  <si>
    <t>SAMN29486432</t>
  </si>
  <si>
    <t>SAMN29486433</t>
  </si>
  <si>
    <t>SAMN29486434</t>
  </si>
  <si>
    <t>SAMN29486435</t>
  </si>
  <si>
    <t>SAMN29486436</t>
  </si>
  <si>
    <t>SAMN29486437</t>
  </si>
  <si>
    <t>SAMN29486438</t>
  </si>
  <si>
    <t>SAMN29486439</t>
  </si>
  <si>
    <t>SAMN29486440</t>
  </si>
  <si>
    <t>SAMN29486441</t>
  </si>
  <si>
    <t>SAMN29486442</t>
  </si>
  <si>
    <t>SAMN29486443</t>
  </si>
  <si>
    <t>SAMN29486444</t>
  </si>
  <si>
    <t>SAMN29486445</t>
  </si>
  <si>
    <t>SAMN29486446</t>
  </si>
  <si>
    <t>SAMN29486447</t>
  </si>
  <si>
    <t>SAMN29486448</t>
  </si>
  <si>
    <t>SAMN29486449</t>
  </si>
  <si>
    <t>SAMN29486450</t>
  </si>
  <si>
    <t>SAMN29486451</t>
  </si>
  <si>
    <t>SAMN29486452</t>
  </si>
  <si>
    <t>SAMN29486453</t>
  </si>
  <si>
    <t>SAMN29486454</t>
  </si>
  <si>
    <t>SAMN29486455</t>
  </si>
  <si>
    <t>SAMN29486456</t>
  </si>
  <si>
    <t>SAMN29486457</t>
  </si>
  <si>
    <t>SAMN29486458</t>
  </si>
  <si>
    <t>SAMN29486459</t>
  </si>
  <si>
    <t>SAMN29486460</t>
  </si>
  <si>
    <t>SAMN29486461</t>
  </si>
  <si>
    <t>SAMN29486462</t>
  </si>
  <si>
    <t>SAMN29486463</t>
  </si>
  <si>
    <t>SAMN29486464</t>
  </si>
  <si>
    <t>SAMN29486465</t>
  </si>
  <si>
    <t>SAMN29486466</t>
  </si>
  <si>
    <t>SAMN29486467</t>
  </si>
  <si>
    <t>SAMN29486468</t>
  </si>
  <si>
    <t>SAMN29486469</t>
  </si>
  <si>
    <t>SAMN29486470</t>
  </si>
  <si>
    <t>SAMN29486471</t>
  </si>
  <si>
    <t>SAMN29486472</t>
  </si>
  <si>
    <t>SAMN29486473</t>
  </si>
  <si>
    <t>SAMN29486474</t>
  </si>
  <si>
    <t>SAMN29486475</t>
  </si>
  <si>
    <t>SAMN29486476</t>
  </si>
  <si>
    <t>SAMN29486477</t>
  </si>
  <si>
    <t>SAMN29486478</t>
  </si>
  <si>
    <t>SAMN29486479</t>
  </si>
  <si>
    <t>SAMN29486480</t>
  </si>
  <si>
    <t>SAMN29486481</t>
  </si>
  <si>
    <t>SAMN29486482</t>
  </si>
  <si>
    <t>SAMN29486483</t>
  </si>
  <si>
    <t>SAMN29486484</t>
  </si>
  <si>
    <t>SAMN29486485</t>
  </si>
  <si>
    <t>SAMN29486486</t>
  </si>
  <si>
    <t>SAMN29486487</t>
  </si>
  <si>
    <t>SAMN29486488</t>
  </si>
  <si>
    <t>SAMN29486489</t>
  </si>
  <si>
    <t>SAMN29486490</t>
  </si>
  <si>
    <t>SAMN29486491</t>
  </si>
  <si>
    <t>SAMN29486492</t>
  </si>
  <si>
    <t>SAMN29486493</t>
  </si>
  <si>
    <t>SAMN29486494</t>
  </si>
  <si>
    <t>SAMN29486495</t>
  </si>
  <si>
    <t>SAMN29486496</t>
  </si>
  <si>
    <t>SAMN29486497</t>
  </si>
  <si>
    <t>SAMN29486498</t>
  </si>
  <si>
    <t>SAMN29486499</t>
  </si>
  <si>
    <t>SAMN29486500</t>
  </si>
  <si>
    <t>SAMN29486501</t>
  </si>
  <si>
    <t>SAMN29486502</t>
  </si>
  <si>
    <t>SAMN29486503</t>
  </si>
  <si>
    <t>SAMN29486504</t>
  </si>
  <si>
    <t>SAMN29486505</t>
  </si>
  <si>
    <t>SAMN29486506</t>
  </si>
  <si>
    <t>SAMN29486507</t>
  </si>
  <si>
    <t>SAMN29486508</t>
  </si>
  <si>
    <t>SAMN29486509</t>
  </si>
  <si>
    <t>SAMN29486510</t>
  </si>
  <si>
    <t>SAMN29486511</t>
  </si>
  <si>
    <t>SAMN29486512</t>
  </si>
  <si>
    <t>SAMN29486513</t>
  </si>
  <si>
    <t>SAMN29486514</t>
  </si>
  <si>
    <t>SAMN29486515</t>
  </si>
  <si>
    <t>SAMN29486516</t>
  </si>
  <si>
    <t>SAMN29486517</t>
  </si>
  <si>
    <t>SAMN29486518</t>
  </si>
  <si>
    <t>SAMN29486519</t>
  </si>
  <si>
    <t>SAMN29486520</t>
  </si>
  <si>
    <t>SAMN29486521</t>
  </si>
  <si>
    <t>SAMN29486522</t>
  </si>
  <si>
    <t>SAMN29486523</t>
  </si>
  <si>
    <t>SAMN29486524</t>
  </si>
  <si>
    <t>SAMN29486525</t>
  </si>
  <si>
    <t>SAMN29486526</t>
  </si>
  <si>
    <t>SAMN29486527</t>
  </si>
  <si>
    <t>SAMN29486528</t>
  </si>
  <si>
    <t>SAMN29486529</t>
  </si>
  <si>
    <t>SAMN29486530</t>
  </si>
  <si>
    <t>SAMN29486531</t>
  </si>
  <si>
    <t>SAMN29486532</t>
  </si>
  <si>
    <t>SAMN29486533</t>
  </si>
  <si>
    <t>SAMN29486534</t>
  </si>
  <si>
    <t>SAMN29486535</t>
  </si>
  <si>
    <t>SAMN29486536</t>
  </si>
  <si>
    <t>SAMN29486537</t>
  </si>
  <si>
    <t>SAMN29486538</t>
  </si>
  <si>
    <t>SAMN29486539</t>
  </si>
  <si>
    <t>SAMN29486540</t>
  </si>
  <si>
    <t>SAMN29486541</t>
  </si>
  <si>
    <t>SAMN29486542</t>
  </si>
  <si>
    <t>SAMN29486543</t>
  </si>
  <si>
    <t>SAMN29486544</t>
  </si>
  <si>
    <t>SAMN29486545</t>
  </si>
  <si>
    <t>SAMN29486546</t>
  </si>
  <si>
    <t>SAMN29486547</t>
  </si>
  <si>
    <t>SAMN29486548</t>
  </si>
  <si>
    <t>SAMN29486549</t>
  </si>
  <si>
    <t>SAMN29486550</t>
  </si>
  <si>
    <t>SAMN29486551</t>
  </si>
  <si>
    <t>SAMN29486552</t>
  </si>
  <si>
    <t>SAMN29486553</t>
  </si>
  <si>
    <t>SAMN29486554</t>
  </si>
  <si>
    <t>SAMN29486555</t>
  </si>
  <si>
    <t>SAMN29486556</t>
  </si>
  <si>
    <t>SAMN29486557</t>
  </si>
  <si>
    <t>SAMN29486558</t>
  </si>
  <si>
    <t>SAMN29486559</t>
  </si>
  <si>
    <t>SAMN29486560</t>
  </si>
  <si>
    <t>SAMN29486561</t>
  </si>
  <si>
    <t>SAMN29486562</t>
  </si>
  <si>
    <t>SAMN29486563</t>
  </si>
  <si>
    <t>SAMN29486564</t>
  </si>
  <si>
    <t>SAMN29486565</t>
  </si>
  <si>
    <t>SAMN29486566</t>
  </si>
  <si>
    <t>SAMN29486567</t>
  </si>
  <si>
    <t>SAMN29486568</t>
  </si>
  <si>
    <t>SAMN29486569</t>
  </si>
  <si>
    <t>SAMN29486570</t>
  </si>
  <si>
    <t>SAMN29486571</t>
  </si>
  <si>
    <t>SAMN29486572</t>
  </si>
  <si>
    <t>SAMN29486573</t>
  </si>
  <si>
    <t>SAMN29486574</t>
  </si>
  <si>
    <t>SAMN29486575</t>
  </si>
  <si>
    <t>SAMN29486576</t>
  </si>
  <si>
    <t>SAMN29486577</t>
  </si>
  <si>
    <t>SAMN29486578</t>
  </si>
  <si>
    <t>SAMN29486579</t>
  </si>
  <si>
    <t>SAMN29486580</t>
  </si>
  <si>
    <t>SAMN29486581</t>
  </si>
  <si>
    <t>SAMN29486582</t>
  </si>
  <si>
    <t>SAMN29486583</t>
  </si>
  <si>
    <t>SAMN29486584</t>
  </si>
  <si>
    <t>SAMN29486585</t>
  </si>
  <si>
    <t>SAMN29486586</t>
  </si>
  <si>
    <t>SAMN29486587</t>
  </si>
  <si>
    <t>SAMN29486588</t>
  </si>
  <si>
    <t>SAMN29486589</t>
  </si>
  <si>
    <t>SAMN29486590</t>
  </si>
  <si>
    <t>SAMN29486591</t>
  </si>
  <si>
    <t>SAMN29486592</t>
  </si>
  <si>
    <t>SAMN29486593</t>
  </si>
  <si>
    <t>SAMN29486594</t>
  </si>
  <si>
    <t>SAMN29486595</t>
  </si>
  <si>
    <t>SAMN29486596</t>
  </si>
  <si>
    <t>SAMN29486597</t>
  </si>
  <si>
    <t>SAMN29486598</t>
  </si>
  <si>
    <t>SAMN29486599</t>
  </si>
  <si>
    <t>SAMN29486600</t>
  </si>
  <si>
    <t>SAMN29486601</t>
  </si>
  <si>
    <t>SAMN29486602</t>
  </si>
  <si>
    <t>SAMN29486603</t>
  </si>
  <si>
    <t>SAMN29486604</t>
  </si>
  <si>
    <t>SAMN29486605</t>
  </si>
  <si>
    <t>SAMN29486606</t>
  </si>
  <si>
    <t>SAMN29486607</t>
  </si>
  <si>
    <t>SAMN29486608</t>
  </si>
  <si>
    <t>SAMN29486609</t>
  </si>
  <si>
    <t>SAMN29486610</t>
  </si>
  <si>
    <t>SAMN29486611</t>
  </si>
  <si>
    <t>SAMN29486612</t>
  </si>
  <si>
    <t>SAMN29486613</t>
  </si>
  <si>
    <t>SAMN29486614</t>
  </si>
  <si>
    <t>SAMN29486615</t>
  </si>
  <si>
    <t>SAMN29486616</t>
  </si>
  <si>
    <t>SAMN29486617</t>
  </si>
  <si>
    <t>SAMN29486618</t>
  </si>
  <si>
    <t>SAMN29486619</t>
  </si>
  <si>
    <t>SAMN29486620</t>
  </si>
  <si>
    <t>SAMN29486621</t>
  </si>
  <si>
    <t>SAMN29486622</t>
  </si>
  <si>
    <t>SAMN29486623</t>
  </si>
  <si>
    <t>SAMN29486624</t>
  </si>
  <si>
    <t>SAMN29486625</t>
  </si>
  <si>
    <t>SAMN29486626</t>
  </si>
  <si>
    <t>SAMN29486627</t>
  </si>
  <si>
    <t>SAMN29486628</t>
  </si>
  <si>
    <t>SAMN29486629</t>
  </si>
  <si>
    <t>SAMN29486630</t>
  </si>
  <si>
    <t>SAMN29486631</t>
  </si>
  <si>
    <t>SAMN29486632</t>
  </si>
  <si>
    <t>SAMN29486633</t>
  </si>
  <si>
    <t>SAMN29486634</t>
  </si>
  <si>
    <t>SAMN29486635</t>
  </si>
  <si>
    <t>SAMN29486636</t>
  </si>
  <si>
    <t>SAMN29486637</t>
  </si>
  <si>
    <t>SAMN29486638</t>
  </si>
  <si>
    <t>SAMN29486639</t>
  </si>
  <si>
    <t>SAMN29486640</t>
  </si>
  <si>
    <t>SAMN29486641</t>
  </si>
  <si>
    <t>SAMN29486642</t>
  </si>
  <si>
    <t>SAMN29486643</t>
  </si>
  <si>
    <t>SAMN29486644</t>
  </si>
  <si>
    <t>SAMN29486645</t>
  </si>
  <si>
    <t>SAMN29486646</t>
  </si>
  <si>
    <t>SAMN29486647</t>
  </si>
  <si>
    <t>SAMN29486648</t>
  </si>
  <si>
    <t>SAMN29486649</t>
  </si>
  <si>
    <t>SAMN29486650</t>
  </si>
  <si>
    <t>SAMN29486651</t>
  </si>
  <si>
    <t>SAMN29486652</t>
  </si>
  <si>
    <t>SAMN29486653</t>
  </si>
  <si>
    <t>SAMN29486654</t>
  </si>
  <si>
    <t>SAMN29486655</t>
  </si>
  <si>
    <t>SAMN29486656</t>
  </si>
  <si>
    <t>SAMN29486657</t>
  </si>
  <si>
    <t>SAMN29486658</t>
  </si>
  <si>
    <t>SAMN29486659</t>
  </si>
  <si>
    <t>SAMN29486660</t>
  </si>
  <si>
    <t>SAMN29486661</t>
  </si>
  <si>
    <t>SAMN29486662</t>
  </si>
  <si>
    <t>SAMN29486663</t>
  </si>
  <si>
    <t>SAMN29486664</t>
  </si>
  <si>
    <t>SAMN29486665</t>
  </si>
  <si>
    <t>SAMN29486666</t>
  </si>
  <si>
    <t>SAMN29486667</t>
  </si>
  <si>
    <t>SAMN29486668</t>
  </si>
  <si>
    <t>SAMN29486669</t>
  </si>
  <si>
    <t>SAMN29486670</t>
  </si>
  <si>
    <t>SAMN29486671</t>
  </si>
  <si>
    <t>SAMN29486672</t>
  </si>
  <si>
    <t>SAMN29486673</t>
  </si>
  <si>
    <t>SAMN29486674</t>
  </si>
  <si>
    <t>SAMN29486675</t>
  </si>
  <si>
    <t>SAMN29486676</t>
  </si>
  <si>
    <t>SAMN29486677</t>
  </si>
  <si>
    <t>SAMN29486678</t>
  </si>
  <si>
    <t>SAMN29486679</t>
  </si>
  <si>
    <t>SAMN29486680</t>
  </si>
  <si>
    <t>SAMN29486681</t>
  </si>
  <si>
    <t>SAMN29486682</t>
  </si>
  <si>
    <t>SAMN29486683</t>
  </si>
  <si>
    <t>SAMN29486684</t>
  </si>
  <si>
    <t>SAMN29486685</t>
  </si>
  <si>
    <t>SAMN29486686</t>
  </si>
  <si>
    <t>SAMN29486687</t>
  </si>
  <si>
    <t>SAMN29486688</t>
  </si>
  <si>
    <t>SAMN29486689</t>
  </si>
  <si>
    <t>SAMN29486690</t>
  </si>
  <si>
    <t>SAMN29486691</t>
  </si>
  <si>
    <t>SAMN29486692</t>
  </si>
  <si>
    <t>SAMN29486693</t>
  </si>
  <si>
    <t>SAMN29486694</t>
  </si>
  <si>
    <t>SAMN29486695</t>
  </si>
  <si>
    <t>SAMN29486696</t>
  </si>
  <si>
    <t>SAMN29486697</t>
  </si>
  <si>
    <t>SAMN29486698</t>
  </si>
  <si>
    <t>SAMN29486699</t>
  </si>
  <si>
    <t>SAMN29486700</t>
  </si>
  <si>
    <t>SAMN29486701</t>
  </si>
  <si>
    <t>SAMN29486702</t>
  </si>
  <si>
    <t>SAMN29486703</t>
  </si>
  <si>
    <t>SAMN29486704</t>
  </si>
  <si>
    <t>SAMN29486705</t>
  </si>
  <si>
    <t>SAMN29486706</t>
  </si>
  <si>
    <t>SAMN29486707</t>
  </si>
  <si>
    <t>SAMN29486708</t>
  </si>
  <si>
    <t>SAMN29486709</t>
  </si>
  <si>
    <t>SAMN29486710</t>
  </si>
  <si>
    <t>SAMN29486711</t>
  </si>
  <si>
    <t>SAMN29486712</t>
  </si>
  <si>
    <t>SAMN29486713</t>
  </si>
  <si>
    <t>SAMN29486714</t>
  </si>
  <si>
    <t>SAMN29486715</t>
  </si>
  <si>
    <t>SAMN29486716</t>
  </si>
  <si>
    <t>SAMN29486717</t>
  </si>
  <si>
    <t>SAMN29486718</t>
  </si>
  <si>
    <t>SAMN29486719</t>
  </si>
  <si>
    <t>SAMN29486720</t>
  </si>
  <si>
    <t>SAMN29486721</t>
  </si>
  <si>
    <t>SAMN29486722</t>
  </si>
  <si>
    <t>SAMN29486723</t>
  </si>
  <si>
    <t>SAMN29486724</t>
  </si>
  <si>
    <t>SAMN29486725</t>
  </si>
  <si>
    <t>SAMN29486726</t>
  </si>
  <si>
    <t>SAMN29486727</t>
  </si>
  <si>
    <t>SAMN29486728</t>
  </si>
  <si>
    <t>SAMN29486729</t>
  </si>
  <si>
    <t>SAMN29486730</t>
  </si>
  <si>
    <t>SAMN29486731</t>
  </si>
  <si>
    <t>SAMN29486732</t>
  </si>
  <si>
    <t>SAMN29486733</t>
  </si>
  <si>
    <t>SAMN29486734</t>
  </si>
  <si>
    <t>SAMN29486735</t>
  </si>
  <si>
    <t>SAMN29486736</t>
  </si>
  <si>
    <t>SAMN29486737</t>
  </si>
  <si>
    <t>SAMN29486738</t>
  </si>
  <si>
    <t>SAMN29486739</t>
  </si>
  <si>
    <t>SAMN29486740</t>
  </si>
  <si>
    <t>SAMN29486741</t>
  </si>
  <si>
    <t>SAMN29486742</t>
  </si>
  <si>
    <t>SAMN29486743</t>
  </si>
  <si>
    <t>SAMN29486744</t>
  </si>
  <si>
    <t>SAMN29486745</t>
  </si>
  <si>
    <t>SAMN29486746</t>
  </si>
  <si>
    <t>SAMN29486747</t>
  </si>
  <si>
    <t>SAMN29486748</t>
  </si>
  <si>
    <t>SAMN29486749</t>
  </si>
  <si>
    <t>SAMN29486750</t>
  </si>
  <si>
    <t>SAMN29486751</t>
  </si>
  <si>
    <t>SAMN29486752</t>
  </si>
  <si>
    <t>SAMN29486753</t>
  </si>
  <si>
    <t>SAMN29486754</t>
  </si>
  <si>
    <t>SAMN29486755</t>
  </si>
  <si>
    <t>SAMN29486756</t>
  </si>
  <si>
    <t>SAMN29486757</t>
  </si>
  <si>
    <t>SAMN29486758</t>
  </si>
  <si>
    <t>SAMN29486759</t>
  </si>
  <si>
    <t>SAMN29486760</t>
  </si>
  <si>
    <t>SAMN29486761</t>
  </si>
  <si>
    <t>SAMN29486762</t>
  </si>
  <si>
    <t>SAMN29486763</t>
  </si>
  <si>
    <t>SAMN29486764</t>
  </si>
  <si>
    <t>SAMN29486765</t>
  </si>
  <si>
    <t>SAMN29486766</t>
  </si>
  <si>
    <t>SAMN29486767</t>
  </si>
  <si>
    <t>SAMN29486768</t>
  </si>
  <si>
    <t>SAMN29486769</t>
  </si>
  <si>
    <t>SAMN29486770</t>
  </si>
  <si>
    <t>SAMN29486771</t>
  </si>
  <si>
    <t>SAMN29486772</t>
  </si>
  <si>
    <t>SAMN29486773</t>
  </si>
  <si>
    <t>SAMN29486774</t>
  </si>
  <si>
    <t>SAMN29486775</t>
  </si>
  <si>
    <t>SAMN29486776</t>
  </si>
  <si>
    <t>SAMN29486777</t>
  </si>
  <si>
    <t>SAMN29486778</t>
  </si>
  <si>
    <t>SAMN29486779</t>
  </si>
  <si>
    <t>SAMN29486780</t>
  </si>
  <si>
    <t>SAMN29486781</t>
  </si>
  <si>
    <t>SAMN29486782</t>
  </si>
  <si>
    <t>SAMN29486783</t>
  </si>
  <si>
    <t>SAMN29486784</t>
  </si>
  <si>
    <t>SAMN29486785</t>
  </si>
  <si>
    <t>SAMN29486786</t>
  </si>
  <si>
    <t>SAMN29486787</t>
  </si>
  <si>
    <t>SAMN29486788</t>
  </si>
  <si>
    <t>SAMN29486789</t>
  </si>
  <si>
    <t>SAMN29486790</t>
  </si>
  <si>
    <t>SAMN29486791</t>
  </si>
  <si>
    <t>SAMN29486792</t>
  </si>
  <si>
    <t>SAMN29486793</t>
  </si>
  <si>
    <t>SAMN29486794</t>
  </si>
  <si>
    <t>SAMN29486795</t>
  </si>
  <si>
    <t>SAMN29486796</t>
  </si>
  <si>
    <t>SAMN29486797</t>
  </si>
  <si>
    <t>SAMN29486798</t>
  </si>
  <si>
    <t>SAMN29486799</t>
  </si>
  <si>
    <t>SAMN29486800</t>
  </si>
  <si>
    <t>SAMN29486801</t>
  </si>
  <si>
    <t>SAMN29486802</t>
  </si>
  <si>
    <t>SAMN29486803</t>
  </si>
  <si>
    <t>SAMN29486804</t>
  </si>
  <si>
    <t>SAMN29486805</t>
  </si>
  <si>
    <t>SAMN29486806</t>
  </si>
  <si>
    <t>SAMN29486807</t>
  </si>
  <si>
    <t>SAMN29486808</t>
  </si>
  <si>
    <t>SAMN29486809</t>
  </si>
  <si>
    <t>SAMN29486810</t>
  </si>
  <si>
    <t>SAMN29486811</t>
  </si>
  <si>
    <t>SAMN29486812</t>
  </si>
  <si>
    <t>SAMN29486813</t>
  </si>
  <si>
    <t>SAMN29486814</t>
  </si>
  <si>
    <t>SAMN29486815</t>
  </si>
  <si>
    <t>SAMN29486816</t>
  </si>
  <si>
    <t>SAMN29486817</t>
  </si>
  <si>
    <t>SAMN29486818</t>
  </si>
  <si>
    <t>SAMN29486819</t>
  </si>
  <si>
    <t>SAMN29486820</t>
  </si>
  <si>
    <t>SAMN29486821</t>
  </si>
  <si>
    <t>SAMN29486822</t>
  </si>
  <si>
    <t>SAMN29486823</t>
  </si>
  <si>
    <t>SAMN29486824</t>
  </si>
  <si>
    <t>NCBI Accession</t>
  </si>
  <si>
    <t>GCpercentage</t>
  </si>
  <si>
    <t>GC percentage</t>
  </si>
  <si>
    <t>Coding density (percentage)</t>
  </si>
  <si>
    <t>m5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</si>
</sst>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EB79-F1FD-9140-BEAA-92472DC7BE7F}">
  <dimension ref="A1:U16"/>
  <sheetViews>
    <sheetView workbookViewId="0">
      <selection activeCell="U1" sqref="A1:U1"/>
    </sheetView>
  </sheetViews>
  <sheetFormatPr baseColWidth="10" defaultRowHeight="16" x14ac:dyDescent="0.2"/>
  <cols>
    <col min="1" max="1" width="24.83203125" customWidth="1"/>
    <col min="2" max="2" width="34.1640625" customWidth="1"/>
    <col min="8" max="8" width="15.83203125" customWidth="1"/>
    <col min="15" max="15" width="15.33203125" customWidth="1"/>
    <col min="16" max="16" width="41.5" customWidth="1"/>
    <col min="17" max="17" width="29.6640625" customWidth="1"/>
    <col min="18" max="18" width="21.6640625" customWidth="1"/>
    <col min="20" max="20" width="17" customWidth="1"/>
  </cols>
  <sheetData>
    <row r="1" spans="1:21" x14ac:dyDescent="0.2">
      <c r="A1" t="s">
        <v>0</v>
      </c>
      <c r="B1" t="s">
        <v>1397</v>
      </c>
      <c r="C1" t="s">
        <v>16</v>
      </c>
      <c r="D1" t="s">
        <v>19</v>
      </c>
      <c r="E1" t="s">
        <v>20</v>
      </c>
      <c r="F1" t="s">
        <v>21</v>
      </c>
      <c r="G1" t="s">
        <v>1399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1400</v>
      </c>
      <c r="O1" t="s">
        <v>29</v>
      </c>
      <c r="P1" t="s">
        <v>30</v>
      </c>
      <c r="Q1" t="s">
        <v>31</v>
      </c>
      <c r="R1" t="s">
        <v>46</v>
      </c>
      <c r="S1" t="s">
        <v>47</v>
      </c>
      <c r="T1" t="s">
        <v>48</v>
      </c>
      <c r="U1" t="s">
        <v>66</v>
      </c>
    </row>
    <row r="2" spans="1:21" x14ac:dyDescent="0.2">
      <c r="A2" t="s">
        <v>1</v>
      </c>
      <c r="B2" t="s">
        <v>1239</v>
      </c>
      <c r="C2" s="1" t="s">
        <v>17</v>
      </c>
      <c r="D2" s="2">
        <v>90.654205607476598</v>
      </c>
      <c r="E2">
        <v>1.86915887850467</v>
      </c>
      <c r="F2" s="2">
        <v>0.33741468166282401</v>
      </c>
      <c r="G2" s="2">
        <f>F2*100</f>
        <v>33.741468166282402</v>
      </c>
      <c r="H2" s="2">
        <v>875691</v>
      </c>
      <c r="I2" s="2">
        <f>H2/1000000</f>
        <v>0.875691</v>
      </c>
      <c r="J2" s="2">
        <v>14</v>
      </c>
      <c r="K2" s="2">
        <v>853278</v>
      </c>
      <c r="L2">
        <v>853278</v>
      </c>
      <c r="M2" s="2">
        <v>0.92091502596235397</v>
      </c>
      <c r="N2" s="2">
        <f>M2*100</f>
        <v>92.091502596235401</v>
      </c>
      <c r="O2" t="s">
        <v>32</v>
      </c>
      <c r="P2" t="s">
        <v>33</v>
      </c>
      <c r="Q2" t="s">
        <v>34</v>
      </c>
      <c r="R2" t="s">
        <v>49</v>
      </c>
      <c r="S2" t="s">
        <v>50</v>
      </c>
      <c r="T2" t="s">
        <v>51</v>
      </c>
      <c r="U2">
        <v>0</v>
      </c>
    </row>
    <row r="3" spans="1:21" x14ac:dyDescent="0.2">
      <c r="A3" t="s">
        <v>2</v>
      </c>
      <c r="B3" t="s">
        <v>1240</v>
      </c>
      <c r="C3" s="1" t="s">
        <v>17</v>
      </c>
      <c r="D3" s="2">
        <v>84.5794392523364</v>
      </c>
      <c r="E3">
        <v>1.86915887850467</v>
      </c>
      <c r="F3" s="2">
        <v>0.417445524269482</v>
      </c>
      <c r="G3" s="2">
        <f t="shared" ref="G3:G16" si="0">F3*100</f>
        <v>41.744552426948204</v>
      </c>
      <c r="H3" s="2">
        <v>978142</v>
      </c>
      <c r="I3" s="2">
        <f t="shared" ref="I3:I15" si="1">H3/1000000</f>
        <v>0.97814199999999996</v>
      </c>
      <c r="J3" s="2">
        <v>8</v>
      </c>
      <c r="K3" s="2">
        <v>247876</v>
      </c>
      <c r="L3">
        <v>166328</v>
      </c>
      <c r="M3" s="2">
        <v>0.92998153642313697</v>
      </c>
      <c r="N3" s="2">
        <f t="shared" ref="N3:N15" si="2">M3*100</f>
        <v>92.998153642313696</v>
      </c>
      <c r="O3" t="s">
        <v>32</v>
      </c>
      <c r="P3" t="s">
        <v>35</v>
      </c>
      <c r="Q3" t="s">
        <v>36</v>
      </c>
      <c r="R3" t="s">
        <v>52</v>
      </c>
      <c r="S3" t="s">
        <v>53</v>
      </c>
      <c r="T3" t="s">
        <v>51</v>
      </c>
      <c r="U3">
        <v>0</v>
      </c>
    </row>
    <row r="4" spans="1:21" x14ac:dyDescent="0.2">
      <c r="A4" t="s">
        <v>3</v>
      </c>
      <c r="B4" t="s">
        <v>1241</v>
      </c>
      <c r="C4" s="1" t="s">
        <v>17</v>
      </c>
      <c r="D4" s="2">
        <v>86.682242990654203</v>
      </c>
      <c r="E4">
        <v>0</v>
      </c>
      <c r="F4" s="2">
        <v>0.54611378495819896</v>
      </c>
      <c r="G4" s="2">
        <f t="shared" si="0"/>
        <v>54.611378495819892</v>
      </c>
      <c r="H4" s="2">
        <v>1488492</v>
      </c>
      <c r="I4" s="2">
        <f t="shared" si="1"/>
        <v>1.4884919999999999</v>
      </c>
      <c r="J4" s="2">
        <v>24</v>
      </c>
      <c r="K4" s="2">
        <v>375498</v>
      </c>
      <c r="L4">
        <v>191328</v>
      </c>
      <c r="M4" s="2">
        <v>0.92615815200887797</v>
      </c>
      <c r="N4" s="2">
        <f t="shared" si="2"/>
        <v>92.615815200887795</v>
      </c>
      <c r="O4" t="s">
        <v>32</v>
      </c>
      <c r="P4" t="s">
        <v>37</v>
      </c>
      <c r="Q4" t="s">
        <v>38</v>
      </c>
      <c r="R4" t="s">
        <v>54</v>
      </c>
      <c r="S4" t="s">
        <v>55</v>
      </c>
      <c r="T4" t="s">
        <v>56</v>
      </c>
      <c r="U4">
        <v>0</v>
      </c>
    </row>
    <row r="5" spans="1:21" x14ac:dyDescent="0.2">
      <c r="A5" t="s">
        <v>4</v>
      </c>
      <c r="B5" t="s">
        <v>1242</v>
      </c>
      <c r="C5" s="1" t="s">
        <v>17</v>
      </c>
      <c r="D5" s="2">
        <v>83.644859813084096</v>
      </c>
      <c r="E5">
        <v>0</v>
      </c>
      <c r="F5" s="2">
        <v>0.35634149152802802</v>
      </c>
      <c r="G5" s="2">
        <f t="shared" si="0"/>
        <v>35.634149152802799</v>
      </c>
      <c r="H5" s="2">
        <v>1301350</v>
      </c>
      <c r="I5" s="2">
        <f t="shared" si="1"/>
        <v>1.30135</v>
      </c>
      <c r="J5" s="2">
        <v>1</v>
      </c>
      <c r="K5" s="2">
        <v>1301350</v>
      </c>
      <c r="L5">
        <v>1301350</v>
      </c>
      <c r="M5" s="2">
        <v>0.93129596188573405</v>
      </c>
      <c r="N5" s="2">
        <f t="shared" si="2"/>
        <v>93.129596188573402</v>
      </c>
      <c r="O5" t="s">
        <v>32</v>
      </c>
      <c r="P5" t="s">
        <v>37</v>
      </c>
      <c r="Q5" t="s">
        <v>38</v>
      </c>
      <c r="R5" t="s">
        <v>54</v>
      </c>
      <c r="S5" t="s">
        <v>50</v>
      </c>
      <c r="T5" t="s">
        <v>51</v>
      </c>
      <c r="U5">
        <v>0</v>
      </c>
    </row>
    <row r="6" spans="1:21" x14ac:dyDescent="0.2">
      <c r="A6" t="s">
        <v>5</v>
      </c>
      <c r="B6" t="s">
        <v>1243</v>
      </c>
      <c r="C6" s="1" t="s">
        <v>17</v>
      </c>
      <c r="D6" s="2">
        <v>85.981308411214897</v>
      </c>
      <c r="E6">
        <v>0</v>
      </c>
      <c r="F6" s="2">
        <v>0.41433511077052398</v>
      </c>
      <c r="G6" s="2">
        <f t="shared" si="0"/>
        <v>41.433511077052401</v>
      </c>
      <c r="H6" s="2">
        <v>1503288</v>
      </c>
      <c r="I6" s="2">
        <f t="shared" si="1"/>
        <v>1.503288</v>
      </c>
      <c r="J6" s="2">
        <v>31</v>
      </c>
      <c r="K6" s="2">
        <v>147912</v>
      </c>
      <c r="L6">
        <v>98347</v>
      </c>
      <c r="M6" s="2">
        <v>0.91966343109237803</v>
      </c>
      <c r="N6" s="2">
        <f t="shared" si="2"/>
        <v>91.966343109237798</v>
      </c>
      <c r="O6" t="s">
        <v>32</v>
      </c>
      <c r="P6" t="s">
        <v>37</v>
      </c>
      <c r="Q6" t="s">
        <v>38</v>
      </c>
      <c r="R6" t="s">
        <v>54</v>
      </c>
      <c r="S6" t="s">
        <v>57</v>
      </c>
      <c r="T6" t="s">
        <v>51</v>
      </c>
      <c r="U6">
        <v>0</v>
      </c>
    </row>
    <row r="7" spans="1:21" x14ac:dyDescent="0.2">
      <c r="A7" t="s">
        <v>6</v>
      </c>
      <c r="B7" t="s">
        <v>1244</v>
      </c>
      <c r="C7" s="1" t="s">
        <v>17</v>
      </c>
      <c r="D7" s="2">
        <v>89.719626168224295</v>
      </c>
      <c r="E7">
        <v>1.4018691588784999</v>
      </c>
      <c r="F7" s="2">
        <v>0.36813348493350401</v>
      </c>
      <c r="G7" s="2">
        <f t="shared" si="0"/>
        <v>36.813348493350404</v>
      </c>
      <c r="H7" s="2">
        <v>1423921</v>
      </c>
      <c r="I7" s="2">
        <f t="shared" si="1"/>
        <v>1.423921</v>
      </c>
      <c r="J7" s="2">
        <v>12</v>
      </c>
      <c r="K7" s="2">
        <v>240027</v>
      </c>
      <c r="L7">
        <v>156725</v>
      </c>
      <c r="M7" s="2">
        <v>0.93327228125717598</v>
      </c>
      <c r="N7" s="2">
        <f t="shared" si="2"/>
        <v>93.327228125717596</v>
      </c>
      <c r="O7" t="s">
        <v>32</v>
      </c>
      <c r="P7" t="s">
        <v>37</v>
      </c>
      <c r="Q7" t="s">
        <v>38</v>
      </c>
      <c r="R7" t="s">
        <v>54</v>
      </c>
      <c r="S7" t="s">
        <v>58</v>
      </c>
      <c r="T7" t="s">
        <v>51</v>
      </c>
      <c r="U7">
        <v>0</v>
      </c>
    </row>
    <row r="8" spans="1:21" x14ac:dyDescent="0.2">
      <c r="A8" t="s">
        <v>7</v>
      </c>
      <c r="B8" t="s">
        <v>1245</v>
      </c>
      <c r="C8" s="1" t="s">
        <v>17</v>
      </c>
      <c r="D8" s="2">
        <v>93.853342918763403</v>
      </c>
      <c r="E8">
        <v>0</v>
      </c>
      <c r="F8" s="2">
        <v>0.467541326434251</v>
      </c>
      <c r="G8" s="2">
        <f t="shared" si="0"/>
        <v>46.754132643425102</v>
      </c>
      <c r="H8" s="2">
        <v>1895518</v>
      </c>
      <c r="I8" s="2">
        <f t="shared" si="1"/>
        <v>1.895518</v>
      </c>
      <c r="J8" s="2">
        <v>88</v>
      </c>
      <c r="K8" s="2">
        <v>348528</v>
      </c>
      <c r="L8">
        <v>145438</v>
      </c>
      <c r="M8" s="2">
        <v>0.897224927434084</v>
      </c>
      <c r="N8" s="2">
        <f t="shared" si="2"/>
        <v>89.722492743408395</v>
      </c>
      <c r="O8" t="s">
        <v>32</v>
      </c>
      <c r="P8" t="s">
        <v>39</v>
      </c>
      <c r="Q8" t="s">
        <v>40</v>
      </c>
      <c r="R8" t="s">
        <v>59</v>
      </c>
      <c r="S8" t="s">
        <v>50</v>
      </c>
      <c r="T8" t="s">
        <v>51</v>
      </c>
      <c r="U8">
        <v>0</v>
      </c>
    </row>
    <row r="9" spans="1:21" x14ac:dyDescent="0.2">
      <c r="A9" t="s">
        <v>8</v>
      </c>
      <c r="B9" t="s">
        <v>1246</v>
      </c>
      <c r="C9" s="1" t="s">
        <v>17</v>
      </c>
      <c r="D9" s="2">
        <v>83.644859813084096</v>
      </c>
      <c r="E9">
        <v>5.6074766355140104</v>
      </c>
      <c r="F9" s="2">
        <v>0.35785809314970501</v>
      </c>
      <c r="G9" s="2">
        <f t="shared" si="0"/>
        <v>35.7858093149705</v>
      </c>
      <c r="H9" s="2">
        <v>1901670</v>
      </c>
      <c r="I9" s="2">
        <f t="shared" si="1"/>
        <v>1.90167</v>
      </c>
      <c r="J9" s="2">
        <v>80</v>
      </c>
      <c r="K9" s="2">
        <v>248659</v>
      </c>
      <c r="L9">
        <v>100947</v>
      </c>
      <c r="M9" s="2">
        <v>0.90676300304469204</v>
      </c>
      <c r="N9" s="2">
        <f t="shared" si="2"/>
        <v>90.676300304469208</v>
      </c>
      <c r="O9" t="s">
        <v>32</v>
      </c>
      <c r="P9" t="s">
        <v>37</v>
      </c>
      <c r="Q9" t="s">
        <v>38</v>
      </c>
      <c r="R9" t="s">
        <v>54</v>
      </c>
      <c r="S9" t="s">
        <v>60</v>
      </c>
      <c r="T9" t="s">
        <v>51</v>
      </c>
      <c r="U9">
        <v>0</v>
      </c>
    </row>
    <row r="10" spans="1:21" x14ac:dyDescent="0.2">
      <c r="A10" t="s">
        <v>9</v>
      </c>
      <c r="B10" t="s">
        <v>1247</v>
      </c>
      <c r="C10" s="1" t="s">
        <v>17</v>
      </c>
      <c r="D10" s="2">
        <v>88.551401869158795</v>
      </c>
      <c r="E10">
        <v>0.934579439252336</v>
      </c>
      <c r="F10" s="2">
        <v>0.38469092312889003</v>
      </c>
      <c r="G10" s="2">
        <f t="shared" si="0"/>
        <v>38.469092312889003</v>
      </c>
      <c r="H10" s="2">
        <v>2072300</v>
      </c>
      <c r="I10" s="2">
        <f t="shared" si="1"/>
        <v>2.0722999999999998</v>
      </c>
      <c r="J10" s="2">
        <v>39</v>
      </c>
      <c r="K10" s="2">
        <v>378584</v>
      </c>
      <c r="L10">
        <v>179364</v>
      </c>
      <c r="M10" s="2">
        <v>0.92128504560150504</v>
      </c>
      <c r="N10" s="2">
        <f t="shared" si="2"/>
        <v>92.128504560150503</v>
      </c>
      <c r="O10" t="s">
        <v>32</v>
      </c>
      <c r="P10" t="s">
        <v>37</v>
      </c>
      <c r="Q10" t="s">
        <v>38</v>
      </c>
      <c r="R10" t="s">
        <v>54</v>
      </c>
      <c r="S10" t="s">
        <v>57</v>
      </c>
      <c r="T10" t="s">
        <v>51</v>
      </c>
      <c r="U10">
        <v>0</v>
      </c>
    </row>
    <row r="11" spans="1:21" x14ac:dyDescent="0.2">
      <c r="A11" t="s">
        <v>10</v>
      </c>
      <c r="B11" t="s">
        <v>1248</v>
      </c>
      <c r="C11" s="1" t="s">
        <v>18</v>
      </c>
      <c r="D11" s="2">
        <v>81.557894736842101</v>
      </c>
      <c r="E11">
        <v>1.3333333333333299</v>
      </c>
      <c r="F11" s="2">
        <v>0.70646222957058802</v>
      </c>
      <c r="G11" s="2">
        <f t="shared" si="0"/>
        <v>70.646222957058797</v>
      </c>
      <c r="H11" s="2">
        <v>1730997</v>
      </c>
      <c r="I11" s="2">
        <f t="shared" si="1"/>
        <v>1.7309969999999999</v>
      </c>
      <c r="J11" s="2">
        <v>379</v>
      </c>
      <c r="K11" s="2">
        <v>27463</v>
      </c>
      <c r="L11">
        <v>5926</v>
      </c>
      <c r="M11" s="2">
        <v>0.90404662746382503</v>
      </c>
      <c r="N11" s="2">
        <f t="shared" si="2"/>
        <v>90.404662746382499</v>
      </c>
      <c r="O11" t="s">
        <v>32</v>
      </c>
      <c r="P11" t="s">
        <v>41</v>
      </c>
      <c r="Q11" t="s">
        <v>42</v>
      </c>
      <c r="R11" t="s">
        <v>61</v>
      </c>
      <c r="S11" t="s">
        <v>50</v>
      </c>
      <c r="T11" t="s">
        <v>51</v>
      </c>
      <c r="U11">
        <v>0</v>
      </c>
    </row>
    <row r="12" spans="1:21" x14ac:dyDescent="0.2">
      <c r="A12" t="s">
        <v>11</v>
      </c>
      <c r="B12" t="s">
        <v>1249</v>
      </c>
      <c r="C12" s="1" t="s">
        <v>18</v>
      </c>
      <c r="D12" s="2">
        <v>89.2</v>
      </c>
      <c r="E12">
        <v>0.8</v>
      </c>
      <c r="F12" s="2">
        <v>0.56853817675141405</v>
      </c>
      <c r="G12" s="2">
        <f t="shared" si="0"/>
        <v>56.853817675141407</v>
      </c>
      <c r="H12" s="2">
        <v>2239190</v>
      </c>
      <c r="I12" s="2">
        <f t="shared" si="1"/>
        <v>2.2391899999999998</v>
      </c>
      <c r="J12" s="2">
        <v>179</v>
      </c>
      <c r="K12" s="2">
        <v>58905</v>
      </c>
      <c r="L12">
        <v>18421</v>
      </c>
      <c r="M12" s="2">
        <v>0.90446366766553898</v>
      </c>
      <c r="N12" s="2">
        <f t="shared" si="2"/>
        <v>90.446366766553894</v>
      </c>
      <c r="O12" t="s">
        <v>32</v>
      </c>
      <c r="P12" t="s">
        <v>41</v>
      </c>
      <c r="Q12" t="s">
        <v>43</v>
      </c>
      <c r="R12" t="s">
        <v>61</v>
      </c>
      <c r="S12" t="s">
        <v>50</v>
      </c>
      <c r="T12" t="s">
        <v>51</v>
      </c>
      <c r="U12">
        <v>0</v>
      </c>
    </row>
    <row r="13" spans="1:21" x14ac:dyDescent="0.2">
      <c r="A13" t="s">
        <v>12</v>
      </c>
      <c r="B13" t="s">
        <v>1250</v>
      </c>
      <c r="C13" s="1" t="s">
        <v>18</v>
      </c>
      <c r="D13" s="2">
        <v>94.533333333333303</v>
      </c>
      <c r="E13">
        <v>0.8</v>
      </c>
      <c r="F13" s="2">
        <v>0.57428369080108099</v>
      </c>
      <c r="G13" s="2">
        <f t="shared" si="0"/>
        <v>57.428369080108098</v>
      </c>
      <c r="H13" s="2">
        <v>2293074</v>
      </c>
      <c r="I13" s="2">
        <f t="shared" si="1"/>
        <v>2.2930739999999998</v>
      </c>
      <c r="J13" s="2">
        <v>21</v>
      </c>
      <c r="K13" s="2">
        <v>405710</v>
      </c>
      <c r="L13">
        <v>238992</v>
      </c>
      <c r="M13" s="2">
        <v>0.92074307239975595</v>
      </c>
      <c r="N13" s="2">
        <f t="shared" si="2"/>
        <v>92.074307239975596</v>
      </c>
      <c r="O13" t="s">
        <v>32</v>
      </c>
      <c r="P13" t="s">
        <v>41</v>
      </c>
      <c r="Q13" t="s">
        <v>43</v>
      </c>
      <c r="R13" t="s">
        <v>61</v>
      </c>
      <c r="S13" t="s">
        <v>50</v>
      </c>
      <c r="T13" t="s">
        <v>51</v>
      </c>
      <c r="U13">
        <v>0</v>
      </c>
    </row>
    <row r="14" spans="1:21" x14ac:dyDescent="0.2">
      <c r="A14" t="s">
        <v>13</v>
      </c>
      <c r="B14" t="s">
        <v>1251</v>
      </c>
      <c r="C14" s="1" t="s">
        <v>18</v>
      </c>
      <c r="D14" s="2">
        <v>87.866666666666603</v>
      </c>
      <c r="E14">
        <v>4.8</v>
      </c>
      <c r="F14" s="2">
        <v>0.52191887872141896</v>
      </c>
      <c r="G14" s="2">
        <f t="shared" si="0"/>
        <v>52.191887872141898</v>
      </c>
      <c r="H14" s="2">
        <v>3808224</v>
      </c>
      <c r="I14" s="2">
        <f t="shared" si="1"/>
        <v>3.8082240000000001</v>
      </c>
      <c r="J14" s="2">
        <v>218</v>
      </c>
      <c r="K14" s="2">
        <v>100431</v>
      </c>
      <c r="L14">
        <v>24960</v>
      </c>
      <c r="M14" s="2">
        <v>0.92297459393144898</v>
      </c>
      <c r="N14" s="2">
        <f t="shared" si="2"/>
        <v>92.297459393144905</v>
      </c>
      <c r="O14" t="s">
        <v>32</v>
      </c>
      <c r="P14" t="s">
        <v>41</v>
      </c>
      <c r="Q14" t="s">
        <v>43</v>
      </c>
      <c r="R14" t="s">
        <v>61</v>
      </c>
      <c r="S14" t="s">
        <v>50</v>
      </c>
      <c r="T14" t="s">
        <v>51</v>
      </c>
      <c r="U14">
        <v>0</v>
      </c>
    </row>
    <row r="15" spans="1:21" x14ac:dyDescent="0.2">
      <c r="A15" t="s">
        <v>14</v>
      </c>
      <c r="B15" t="s">
        <v>1252</v>
      </c>
      <c r="C15" s="1" t="s">
        <v>17</v>
      </c>
      <c r="D15" s="2">
        <v>85.4368932038835</v>
      </c>
      <c r="E15">
        <v>5.3398058252427099</v>
      </c>
      <c r="F15" s="2">
        <v>0.33725238710855698</v>
      </c>
      <c r="G15" s="2">
        <f t="shared" si="0"/>
        <v>33.725238710855699</v>
      </c>
      <c r="H15" s="2">
        <v>1467361</v>
      </c>
      <c r="I15" s="2">
        <f t="shared" si="1"/>
        <v>1.4673609999999999</v>
      </c>
      <c r="J15" s="2">
        <v>119</v>
      </c>
      <c r="K15" s="2">
        <v>51819</v>
      </c>
      <c r="L15">
        <v>17504</v>
      </c>
      <c r="M15" s="2">
        <v>0.91355910372430504</v>
      </c>
      <c r="N15" s="2">
        <f t="shared" si="2"/>
        <v>91.3559103724305</v>
      </c>
      <c r="O15" t="s">
        <v>32</v>
      </c>
      <c r="P15" t="s">
        <v>44</v>
      </c>
      <c r="Q15" t="s">
        <v>45</v>
      </c>
      <c r="R15" t="s">
        <v>62</v>
      </c>
      <c r="S15" t="s">
        <v>63</v>
      </c>
      <c r="T15" t="s">
        <v>64</v>
      </c>
      <c r="U15">
        <v>1</v>
      </c>
    </row>
    <row r="16" spans="1:21" x14ac:dyDescent="0.2">
      <c r="A16" t="s">
        <v>15</v>
      </c>
      <c r="B16" t="s">
        <v>1253</v>
      </c>
      <c r="C16" s="1" t="s">
        <v>17</v>
      </c>
      <c r="D16" s="2">
        <v>97.087378640776706</v>
      </c>
      <c r="E16">
        <v>0</v>
      </c>
      <c r="F16" s="2">
        <v>0.33253084953246698</v>
      </c>
      <c r="G16" s="2">
        <f t="shared" si="0"/>
        <v>33.253084953246699</v>
      </c>
      <c r="H16" s="2">
        <v>1923611</v>
      </c>
      <c r="I16" s="2">
        <f>H16/1000000</f>
        <v>1.923611</v>
      </c>
      <c r="J16" s="2">
        <v>57</v>
      </c>
      <c r="K16" s="2">
        <v>214950</v>
      </c>
      <c r="L16">
        <v>77934</v>
      </c>
      <c r="M16" s="2">
        <v>0.89201402986362599</v>
      </c>
      <c r="N16" s="2">
        <f>M16*100</f>
        <v>89.201402986362595</v>
      </c>
      <c r="O16" t="s">
        <v>32</v>
      </c>
      <c r="P16" t="s">
        <v>44</v>
      </c>
      <c r="Q16" t="s">
        <v>45</v>
      </c>
      <c r="R16" t="s">
        <v>62</v>
      </c>
      <c r="S16" t="s">
        <v>63</v>
      </c>
      <c r="T16" t="s">
        <v>65</v>
      </c>
      <c r="U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2536-9ABD-734E-A402-C83B17A13B4F}">
  <dimension ref="A1:U3"/>
  <sheetViews>
    <sheetView workbookViewId="0">
      <selection activeCell="P15" sqref="P15"/>
    </sheetView>
  </sheetViews>
  <sheetFormatPr baseColWidth="10" defaultRowHeight="16" x14ac:dyDescent="0.2"/>
  <cols>
    <col min="1" max="2" width="14.83203125" customWidth="1"/>
    <col min="3" max="3" width="26" customWidth="1"/>
  </cols>
  <sheetData>
    <row r="1" spans="1:21" x14ac:dyDescent="0.2">
      <c r="A1" t="s">
        <v>0</v>
      </c>
      <c r="B1" t="s">
        <v>1397</v>
      </c>
      <c r="C1" t="s">
        <v>16</v>
      </c>
      <c r="D1" t="s">
        <v>19</v>
      </c>
      <c r="E1" t="s">
        <v>20</v>
      </c>
      <c r="F1" t="s">
        <v>21</v>
      </c>
      <c r="G1" t="s">
        <v>1399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1400</v>
      </c>
      <c r="O1" t="s">
        <v>29</v>
      </c>
      <c r="P1" t="s">
        <v>30</v>
      </c>
      <c r="Q1" t="s">
        <v>31</v>
      </c>
      <c r="R1" t="s">
        <v>46</v>
      </c>
      <c r="S1" t="s">
        <v>47</v>
      </c>
      <c r="T1" t="s">
        <v>48</v>
      </c>
      <c r="U1" t="s">
        <v>66</v>
      </c>
    </row>
    <row r="2" spans="1:21" x14ac:dyDescent="0.2">
      <c r="A2" s="2" t="s">
        <v>71</v>
      </c>
      <c r="B2" t="s">
        <v>1395</v>
      </c>
      <c r="C2" t="s">
        <v>70</v>
      </c>
      <c r="D2">
        <v>80.373831775700907</v>
      </c>
      <c r="E2">
        <v>0</v>
      </c>
      <c r="F2">
        <v>0.43392269890596002</v>
      </c>
      <c r="G2">
        <f t="shared" ref="G2:G3" si="0">F2*100</f>
        <v>43.392269890596005</v>
      </c>
      <c r="H2">
        <v>1016234</v>
      </c>
      <c r="I2">
        <f t="shared" ref="I2:I3" si="1">H2/1000000</f>
        <v>1.0162340000000001</v>
      </c>
      <c r="J2">
        <v>31</v>
      </c>
      <c r="K2">
        <v>113804</v>
      </c>
      <c r="L2">
        <v>43858</v>
      </c>
      <c r="M2">
        <v>0.94549286876841299</v>
      </c>
      <c r="N2">
        <f t="shared" ref="N2:N3" si="2">M2*100</f>
        <v>94.549286876841293</v>
      </c>
      <c r="O2" t="s">
        <v>32</v>
      </c>
      <c r="P2" t="s">
        <v>37</v>
      </c>
      <c r="Q2" t="s">
        <v>38</v>
      </c>
      <c r="R2" t="s">
        <v>54</v>
      </c>
      <c r="S2" t="s">
        <v>50</v>
      </c>
      <c r="T2" t="s">
        <v>51</v>
      </c>
      <c r="U2">
        <v>0</v>
      </c>
    </row>
    <row r="3" spans="1:21" x14ac:dyDescent="0.2">
      <c r="A3" s="2" t="s">
        <v>72</v>
      </c>
      <c r="B3" t="s">
        <v>1396</v>
      </c>
      <c r="C3" t="s">
        <v>70</v>
      </c>
      <c r="D3">
        <v>100</v>
      </c>
      <c r="E3">
        <v>0</v>
      </c>
      <c r="F3">
        <v>0.33509527557797802</v>
      </c>
      <c r="G3">
        <f t="shared" si="0"/>
        <v>33.509527557797803</v>
      </c>
      <c r="H3">
        <v>1690937</v>
      </c>
      <c r="I3">
        <f t="shared" si="1"/>
        <v>1.6909369999999999</v>
      </c>
      <c r="J3">
        <v>32</v>
      </c>
      <c r="K3">
        <v>164396</v>
      </c>
      <c r="L3">
        <v>97796</v>
      </c>
      <c r="M3">
        <v>0.90867252889965699</v>
      </c>
      <c r="N3">
        <f t="shared" si="2"/>
        <v>90.867252889965698</v>
      </c>
      <c r="O3" t="s">
        <v>32</v>
      </c>
      <c r="P3" t="s">
        <v>44</v>
      </c>
      <c r="Q3" t="s">
        <v>45</v>
      </c>
      <c r="R3" t="s">
        <v>62</v>
      </c>
      <c r="S3" t="s">
        <v>63</v>
      </c>
      <c r="T3" t="s">
        <v>64</v>
      </c>
      <c r="U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136D-C977-074A-9F16-A9E3231E6412}">
  <dimension ref="A1:BS236"/>
  <sheetViews>
    <sheetView topLeftCell="BJ1" zoomScale="125" workbookViewId="0">
      <selection activeCell="BR8" sqref="BR8"/>
    </sheetView>
  </sheetViews>
  <sheetFormatPr baseColWidth="10" defaultRowHeight="16" x14ac:dyDescent="0.2"/>
  <cols>
    <col min="1" max="2" width="20" customWidth="1"/>
    <col min="12" max="12" width="7.1640625" bestFit="1" customWidth="1"/>
    <col min="13" max="13" width="13" bestFit="1" customWidth="1"/>
    <col min="14" max="14" width="24.33203125" bestFit="1" customWidth="1"/>
    <col min="15" max="15" width="10.1640625" bestFit="1" customWidth="1"/>
    <col min="16" max="16" width="13.1640625" bestFit="1" customWidth="1"/>
    <col min="17" max="17" width="20.5" bestFit="1" customWidth="1"/>
    <col min="18" max="18" width="45.33203125" customWidth="1"/>
    <col min="19" max="19" width="21.83203125" bestFit="1" customWidth="1"/>
    <col min="20" max="20" width="25" bestFit="1" customWidth="1"/>
    <col min="21" max="21" width="21" bestFit="1" customWidth="1"/>
    <col min="22" max="22" width="13.5" bestFit="1" customWidth="1"/>
    <col min="23" max="23" width="5.5" bestFit="1" customWidth="1"/>
    <col min="24" max="25" width="14.1640625" bestFit="1" customWidth="1"/>
    <col min="26" max="44" width="12.1640625" bestFit="1" customWidth="1"/>
    <col min="45" max="45" width="19" bestFit="1" customWidth="1"/>
    <col min="46" max="47" width="13" bestFit="1" customWidth="1"/>
    <col min="48" max="48" width="16.33203125" bestFit="1" customWidth="1"/>
    <col min="49" max="49" width="23.6640625" bestFit="1" customWidth="1"/>
    <col min="50" max="50" width="27.83203125" bestFit="1" customWidth="1"/>
    <col min="51" max="51" width="4.1640625" customWidth="1"/>
    <col min="52" max="52" width="4" customWidth="1"/>
    <col min="53" max="54" width="5" customWidth="1"/>
    <col min="55" max="55" width="8" customWidth="1"/>
    <col min="56" max="56" width="12.33203125" customWidth="1"/>
    <col min="57" max="57" width="14.1640625" bestFit="1" customWidth="1"/>
    <col min="58" max="58" width="14.1640625" customWidth="1"/>
    <col min="59" max="59" width="13.5" bestFit="1" customWidth="1"/>
    <col min="60" max="60" width="22.5" bestFit="1" customWidth="1"/>
    <col min="61" max="61" width="23" bestFit="1" customWidth="1"/>
  </cols>
  <sheetData>
    <row r="1" spans="1:71" x14ac:dyDescent="0.2">
      <c r="A1" t="s">
        <v>0</v>
      </c>
      <c r="B1" t="s">
        <v>1397</v>
      </c>
      <c r="C1" t="s">
        <v>16</v>
      </c>
      <c r="D1" t="s">
        <v>19</v>
      </c>
      <c r="E1" t="s">
        <v>20</v>
      </c>
      <c r="F1" t="s">
        <v>21</v>
      </c>
      <c r="G1" t="s">
        <v>1399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67</v>
      </c>
      <c r="P1" t="s">
        <v>29</v>
      </c>
      <c r="Q1" t="s">
        <v>68</v>
      </c>
      <c r="R1" t="s">
        <v>69</v>
      </c>
      <c r="S1" t="s">
        <v>46</v>
      </c>
      <c r="T1" t="s">
        <v>47</v>
      </c>
      <c r="U1" t="s">
        <v>48</v>
      </c>
      <c r="V1" t="s">
        <v>73</v>
      </c>
      <c r="W1" t="s">
        <v>74</v>
      </c>
      <c r="X1" t="s">
        <v>487</v>
      </c>
      <c r="Y1" t="s">
        <v>75</v>
      </c>
      <c r="Z1" t="s">
        <v>76</v>
      </c>
      <c r="AA1" t="s">
        <v>77</v>
      </c>
      <c r="AB1" t="s">
        <v>78</v>
      </c>
      <c r="AC1" t="s">
        <v>488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91</v>
      </c>
      <c r="AQ1" t="s">
        <v>92</v>
      </c>
      <c r="AR1" t="s">
        <v>93</v>
      </c>
      <c r="AS1" t="s">
        <v>94</v>
      </c>
      <c r="AT1" t="s">
        <v>489</v>
      </c>
      <c r="AU1" t="s">
        <v>490</v>
      </c>
      <c r="AV1" t="s">
        <v>491</v>
      </c>
      <c r="AW1" t="s">
        <v>492</v>
      </c>
      <c r="AX1" t="s">
        <v>493</v>
      </c>
      <c r="AY1" t="s">
        <v>494</v>
      </c>
      <c r="AZ1" t="s">
        <v>95</v>
      </c>
      <c r="BA1" t="s">
        <v>495</v>
      </c>
      <c r="BB1" t="s">
        <v>496</v>
      </c>
      <c r="BC1" t="s">
        <v>497</v>
      </c>
      <c r="BD1" t="s">
        <v>498</v>
      </c>
      <c r="BE1" t="s">
        <v>499</v>
      </c>
      <c r="BF1" t="s">
        <v>1003</v>
      </c>
      <c r="BG1" t="s">
        <v>500</v>
      </c>
      <c r="BH1" t="s">
        <v>501</v>
      </c>
      <c r="BI1" t="s">
        <v>502</v>
      </c>
      <c r="BJ1" t="s">
        <v>503</v>
      </c>
      <c r="BK1" t="s">
        <v>504</v>
      </c>
      <c r="BL1" t="s">
        <v>506</v>
      </c>
      <c r="BM1" t="s">
        <v>505</v>
      </c>
      <c r="BN1" t="s">
        <v>507</v>
      </c>
      <c r="BO1" t="s">
        <v>508</v>
      </c>
      <c r="BP1" t="s">
        <v>509</v>
      </c>
      <c r="BQ1" t="s">
        <v>510</v>
      </c>
      <c r="BR1" t="s">
        <v>511</v>
      </c>
      <c r="BS1" t="s">
        <v>512</v>
      </c>
    </row>
    <row r="2" spans="1:71" x14ac:dyDescent="0.2">
      <c r="A2" t="s">
        <v>513</v>
      </c>
      <c r="B2" t="s">
        <v>1004</v>
      </c>
      <c r="C2" t="s">
        <v>748</v>
      </c>
      <c r="D2">
        <v>96.774193548387103</v>
      </c>
      <c r="E2">
        <v>2.7956989247311799</v>
      </c>
      <c r="F2">
        <v>0.518189210544579</v>
      </c>
      <c r="G2">
        <f>F2*100</f>
        <v>51.818921054457903</v>
      </c>
      <c r="H2">
        <v>8083281</v>
      </c>
      <c r="I2">
        <f>H2/1000000</f>
        <v>8.0832809999999995</v>
      </c>
      <c r="J2">
        <v>283</v>
      </c>
      <c r="K2">
        <v>274022</v>
      </c>
      <c r="L2">
        <v>41267</v>
      </c>
      <c r="M2">
        <v>0.90360300476996902</v>
      </c>
      <c r="N2">
        <f>M2*100</f>
        <v>90.360300476996898</v>
      </c>
      <c r="O2">
        <v>7257</v>
      </c>
      <c r="P2" t="s">
        <v>252</v>
      </c>
      <c r="Q2" t="s">
        <v>755</v>
      </c>
      <c r="R2" t="s">
        <v>756</v>
      </c>
      <c r="S2" t="s">
        <v>757</v>
      </c>
      <c r="T2" t="s">
        <v>758</v>
      </c>
      <c r="U2" t="s">
        <v>759</v>
      </c>
      <c r="V2" s="2">
        <v>0</v>
      </c>
      <c r="W2">
        <v>1</v>
      </c>
      <c r="X2">
        <v>1</v>
      </c>
      <c r="Y2">
        <v>0</v>
      </c>
      <c r="Z2">
        <v>0</v>
      </c>
      <c r="AA2">
        <v>2</v>
      </c>
      <c r="AB2">
        <v>1</v>
      </c>
      <c r="AC2">
        <v>2</v>
      </c>
      <c r="AD2">
        <v>4</v>
      </c>
      <c r="AE2">
        <v>1</v>
      </c>
      <c r="AF2">
        <v>0</v>
      </c>
      <c r="AG2">
        <v>2</v>
      </c>
      <c r="AH2">
        <v>0</v>
      </c>
      <c r="AI2">
        <v>0</v>
      </c>
      <c r="AJ2">
        <v>2</v>
      </c>
      <c r="AK2">
        <v>0</v>
      </c>
      <c r="AL2">
        <v>0</v>
      </c>
      <c r="AM2">
        <v>0</v>
      </c>
      <c r="AN2">
        <v>8</v>
      </c>
      <c r="AO2">
        <v>7</v>
      </c>
      <c r="AP2">
        <v>0</v>
      </c>
      <c r="AQ2">
        <v>0</v>
      </c>
      <c r="AR2">
        <v>2</v>
      </c>
      <c r="AS2">
        <v>0</v>
      </c>
      <c r="AT2">
        <v>2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1</v>
      </c>
      <c r="BB2">
        <v>1</v>
      </c>
      <c r="BC2">
        <v>5</v>
      </c>
      <c r="BD2">
        <v>26</v>
      </c>
      <c r="BE2">
        <f>SUM(BA2:BD2)</f>
        <v>33</v>
      </c>
      <c r="BF2">
        <f>BD2/BE2*100</f>
        <v>78.787878787878782</v>
      </c>
      <c r="BG2">
        <v>7257</v>
      </c>
      <c r="BH2">
        <f>BE2/BG2*100</f>
        <v>0.45473336089293093</v>
      </c>
      <c r="BI2">
        <f>BC2/BG2*100</f>
        <v>6.8898994074686498E-2</v>
      </c>
      <c r="BJ2" t="b">
        <f>IF(BI2&gt;0.2,TRUE, FALSE)</f>
        <v>0</v>
      </c>
      <c r="BK2">
        <v>0</v>
      </c>
      <c r="BL2">
        <v>0</v>
      </c>
      <c r="BM2">
        <v>100</v>
      </c>
      <c r="BN2">
        <v>0</v>
      </c>
      <c r="BO2">
        <v>0</v>
      </c>
      <c r="BP2">
        <v>50</v>
      </c>
      <c r="BQ2">
        <v>0</v>
      </c>
      <c r="BR2">
        <v>0</v>
      </c>
      <c r="BS2">
        <v>0</v>
      </c>
    </row>
    <row r="3" spans="1:71" x14ac:dyDescent="0.2">
      <c r="A3" t="s">
        <v>514</v>
      </c>
      <c r="B3" t="s">
        <v>1005</v>
      </c>
      <c r="C3" t="s">
        <v>749</v>
      </c>
      <c r="D3">
        <v>98.901098901098905</v>
      </c>
      <c r="E3">
        <v>3.2967032967032899</v>
      </c>
      <c r="F3">
        <v>0.61072863685605705</v>
      </c>
      <c r="G3">
        <f>F3*100</f>
        <v>61.072863685605704</v>
      </c>
      <c r="H3">
        <v>4914492</v>
      </c>
      <c r="I3">
        <f>H3/1000000</f>
        <v>4.9144920000000001</v>
      </c>
      <c r="J3">
        <v>103</v>
      </c>
      <c r="K3">
        <v>263145</v>
      </c>
      <c r="L3">
        <v>72158</v>
      </c>
      <c r="M3">
        <v>0.910267632951686</v>
      </c>
      <c r="N3">
        <f>M3*100</f>
        <v>91.026763295168607</v>
      </c>
      <c r="O3">
        <v>4168</v>
      </c>
      <c r="P3" t="s">
        <v>252</v>
      </c>
      <c r="Q3" t="s">
        <v>276</v>
      </c>
      <c r="R3" t="s">
        <v>277</v>
      </c>
      <c r="S3" t="s">
        <v>278</v>
      </c>
      <c r="T3" t="s">
        <v>279</v>
      </c>
      <c r="U3" t="s">
        <v>760</v>
      </c>
      <c r="V3" s="2">
        <v>1</v>
      </c>
      <c r="W3">
        <v>5</v>
      </c>
      <c r="X3">
        <v>1</v>
      </c>
      <c r="Y3">
        <v>7</v>
      </c>
      <c r="Z3">
        <v>0</v>
      </c>
      <c r="AA3">
        <v>1</v>
      </c>
      <c r="AB3">
        <v>0</v>
      </c>
      <c r="AC3">
        <v>0</v>
      </c>
      <c r="AD3">
        <v>1</v>
      </c>
      <c r="AE3">
        <v>1</v>
      </c>
      <c r="AF3">
        <v>0</v>
      </c>
      <c r="AG3">
        <v>0</v>
      </c>
      <c r="AH3">
        <v>0</v>
      </c>
      <c r="AI3">
        <v>0</v>
      </c>
      <c r="AJ3">
        <v>2</v>
      </c>
      <c r="AK3">
        <v>0</v>
      </c>
      <c r="AL3">
        <v>0</v>
      </c>
      <c r="AM3">
        <v>0</v>
      </c>
      <c r="AN3">
        <v>6</v>
      </c>
      <c r="AO3">
        <v>6</v>
      </c>
      <c r="AP3">
        <v>0</v>
      </c>
      <c r="AQ3">
        <v>1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5</v>
      </c>
      <c r="BB3">
        <v>8</v>
      </c>
      <c r="BC3">
        <v>1</v>
      </c>
      <c r="BD3">
        <v>17</v>
      </c>
      <c r="BE3">
        <f>SUM(BA3:BD3)</f>
        <v>31</v>
      </c>
      <c r="BF3">
        <f>BD3/BE3*100</f>
        <v>54.838709677419352</v>
      </c>
      <c r="BG3">
        <v>4168</v>
      </c>
      <c r="BH3">
        <f>BE3/BG3*100</f>
        <v>0.7437619961612284</v>
      </c>
      <c r="BI3">
        <f>BC3/BG3*100</f>
        <v>2.3992322456813819E-2</v>
      </c>
      <c r="BJ3" t="b">
        <f>IF(BI3&gt;0.2,TRUE, FALSE)</f>
        <v>0</v>
      </c>
      <c r="BK3">
        <v>0</v>
      </c>
      <c r="BL3">
        <v>0</v>
      </c>
      <c r="BM3">
        <v>66.67</v>
      </c>
      <c r="BN3">
        <v>0</v>
      </c>
      <c r="BO3">
        <v>0</v>
      </c>
      <c r="BP3">
        <v>0</v>
      </c>
      <c r="BQ3">
        <v>0</v>
      </c>
      <c r="BR3">
        <v>50</v>
      </c>
      <c r="BS3">
        <v>50</v>
      </c>
    </row>
    <row r="4" spans="1:71" x14ac:dyDescent="0.2">
      <c r="A4" t="s">
        <v>515</v>
      </c>
      <c r="B4" t="s">
        <v>1006</v>
      </c>
      <c r="C4" t="s">
        <v>749</v>
      </c>
      <c r="D4">
        <v>88.135593220338905</v>
      </c>
      <c r="E4">
        <v>1.6949152542372801</v>
      </c>
      <c r="F4">
        <v>0.63246392663619</v>
      </c>
      <c r="G4">
        <f>F4*100</f>
        <v>63.246392663618998</v>
      </c>
      <c r="H4">
        <v>2903666</v>
      </c>
      <c r="I4">
        <f>H4/1000000</f>
        <v>2.9036659999999999</v>
      </c>
      <c r="J4">
        <v>88</v>
      </c>
      <c r="K4">
        <v>407888</v>
      </c>
      <c r="L4">
        <v>161266</v>
      </c>
      <c r="M4">
        <v>0.90916620575506901</v>
      </c>
      <c r="N4">
        <f>M4*100</f>
        <v>90.916620575506897</v>
      </c>
      <c r="O4">
        <v>2755</v>
      </c>
      <c r="P4" t="s">
        <v>252</v>
      </c>
      <c r="Q4" t="s">
        <v>761</v>
      </c>
      <c r="R4" t="s">
        <v>762</v>
      </c>
      <c r="S4" t="s">
        <v>763</v>
      </c>
      <c r="T4" t="s">
        <v>764</v>
      </c>
      <c r="U4" t="s">
        <v>765</v>
      </c>
      <c r="V4" s="2">
        <v>1</v>
      </c>
      <c r="W4">
        <v>0</v>
      </c>
      <c r="X4">
        <v>3</v>
      </c>
      <c r="Y4">
        <v>2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2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5</v>
      </c>
      <c r="BC4">
        <v>0</v>
      </c>
      <c r="BD4">
        <v>4</v>
      </c>
      <c r="BE4">
        <f>SUM(BA4:BD4)</f>
        <v>9</v>
      </c>
      <c r="BF4">
        <f>BD4/BE4*100</f>
        <v>44.444444444444443</v>
      </c>
      <c r="BG4">
        <v>2755</v>
      </c>
      <c r="BH4">
        <f>BE4/BG4*100</f>
        <v>0.32667876588021777</v>
      </c>
      <c r="BI4">
        <f>BC4/BG4*100</f>
        <v>0</v>
      </c>
      <c r="BJ4" t="b">
        <f>IF(BI4&gt;0.2,TRUE, FALSE)</f>
        <v>0</v>
      </c>
      <c r="BK4">
        <v>0</v>
      </c>
      <c r="BL4">
        <v>0</v>
      </c>
      <c r="BM4">
        <v>33.33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</row>
    <row r="5" spans="1:71" x14ac:dyDescent="0.2">
      <c r="A5" t="s">
        <v>516</v>
      </c>
      <c r="B5" t="s">
        <v>1007</v>
      </c>
      <c r="C5" t="s">
        <v>749</v>
      </c>
      <c r="D5">
        <v>92.307692307692307</v>
      </c>
      <c r="E5">
        <v>1.7094017094017</v>
      </c>
      <c r="F5">
        <v>0.38422144374024803</v>
      </c>
      <c r="G5">
        <f>F5*100</f>
        <v>38.422144374024803</v>
      </c>
      <c r="H5">
        <v>2595079</v>
      </c>
      <c r="I5">
        <f>H5/1000000</f>
        <v>2.5950790000000001</v>
      </c>
      <c r="J5">
        <v>308</v>
      </c>
      <c r="K5">
        <v>47150</v>
      </c>
      <c r="L5">
        <v>11750</v>
      </c>
      <c r="M5">
        <v>0.83458653859863197</v>
      </c>
      <c r="N5">
        <f>M5*100</f>
        <v>83.45865385986319</v>
      </c>
      <c r="O5">
        <v>2563</v>
      </c>
      <c r="P5" t="s">
        <v>252</v>
      </c>
      <c r="Q5" t="s">
        <v>328</v>
      </c>
      <c r="R5" t="s">
        <v>766</v>
      </c>
      <c r="S5" t="s">
        <v>767</v>
      </c>
      <c r="T5" t="s">
        <v>768</v>
      </c>
      <c r="U5" t="s">
        <v>769</v>
      </c>
      <c r="V5" s="2">
        <v>0</v>
      </c>
      <c r="W5">
        <v>3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2</v>
      </c>
      <c r="AE5">
        <v>0</v>
      </c>
      <c r="AF5">
        <v>1</v>
      </c>
      <c r="AG5">
        <v>4</v>
      </c>
      <c r="AH5">
        <v>0</v>
      </c>
      <c r="AI5">
        <v>1</v>
      </c>
      <c r="AJ5">
        <v>3</v>
      </c>
      <c r="AK5">
        <v>0</v>
      </c>
      <c r="AL5">
        <v>0</v>
      </c>
      <c r="AM5">
        <v>0</v>
      </c>
      <c r="AN5">
        <v>6</v>
      </c>
      <c r="AO5">
        <v>10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1</v>
      </c>
      <c r="BA5">
        <v>3</v>
      </c>
      <c r="BB5">
        <v>0</v>
      </c>
      <c r="BC5">
        <v>0</v>
      </c>
      <c r="BD5">
        <v>27</v>
      </c>
      <c r="BE5">
        <f>SUM(BA5:BD5)</f>
        <v>30</v>
      </c>
      <c r="BF5">
        <f>BD5/BE5*100</f>
        <v>90</v>
      </c>
      <c r="BG5">
        <v>2563</v>
      </c>
      <c r="BH5">
        <f>BE5/BG5*100</f>
        <v>1.1705033164260632</v>
      </c>
      <c r="BI5">
        <f>BC5/BG5*100</f>
        <v>0</v>
      </c>
      <c r="BJ5" t="b">
        <f>IF(BI5&gt;0.2,TRUE, FALSE)</f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</row>
    <row r="6" spans="1:71" x14ac:dyDescent="0.2">
      <c r="A6" t="s">
        <v>517</v>
      </c>
      <c r="B6" t="s">
        <v>1008</v>
      </c>
      <c r="C6" t="s">
        <v>307</v>
      </c>
      <c r="D6">
        <v>81.270363408521305</v>
      </c>
      <c r="E6">
        <v>3.2440476190476102</v>
      </c>
      <c r="F6">
        <v>0.40453471501799099</v>
      </c>
      <c r="G6">
        <f>F6*100</f>
        <v>40.4534715017991</v>
      </c>
      <c r="H6">
        <v>4189282</v>
      </c>
      <c r="I6">
        <f>H6/1000000</f>
        <v>4.1892820000000004</v>
      </c>
      <c r="J6">
        <v>424</v>
      </c>
      <c r="K6">
        <v>110153</v>
      </c>
      <c r="L6">
        <v>15530</v>
      </c>
      <c r="M6">
        <v>0.92235065579256703</v>
      </c>
      <c r="N6">
        <f>M6*100</f>
        <v>92.235065579256698</v>
      </c>
      <c r="O6">
        <v>3856</v>
      </c>
      <c r="P6" t="s">
        <v>252</v>
      </c>
      <c r="Q6" t="s">
        <v>263</v>
      </c>
      <c r="R6" t="s">
        <v>264</v>
      </c>
      <c r="S6" t="s">
        <v>307</v>
      </c>
      <c r="T6" t="s">
        <v>308</v>
      </c>
      <c r="U6" t="s">
        <v>51</v>
      </c>
      <c r="V6" s="2">
        <v>0</v>
      </c>
      <c r="W6">
        <v>3</v>
      </c>
      <c r="X6">
        <v>1</v>
      </c>
      <c r="Y6">
        <v>13</v>
      </c>
      <c r="Z6">
        <v>0</v>
      </c>
      <c r="AA6">
        <v>0</v>
      </c>
      <c r="AB6">
        <v>1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10</v>
      </c>
      <c r="AK6">
        <v>0</v>
      </c>
      <c r="AL6">
        <v>0</v>
      </c>
      <c r="AM6">
        <v>0</v>
      </c>
      <c r="AN6">
        <v>1</v>
      </c>
      <c r="AO6">
        <v>2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</v>
      </c>
      <c r="AX6">
        <v>1</v>
      </c>
      <c r="AY6">
        <v>0</v>
      </c>
      <c r="AZ6">
        <v>0</v>
      </c>
      <c r="BA6">
        <v>3</v>
      </c>
      <c r="BB6">
        <v>14</v>
      </c>
      <c r="BC6">
        <v>1</v>
      </c>
      <c r="BD6">
        <v>14</v>
      </c>
      <c r="BE6">
        <f>SUM(BA6:BD6)</f>
        <v>32</v>
      </c>
      <c r="BF6">
        <f>BD6/BE6*100</f>
        <v>43.75</v>
      </c>
      <c r="BG6">
        <v>3856</v>
      </c>
      <c r="BH6">
        <f>BE6/BG6*100</f>
        <v>0.82987551867219922</v>
      </c>
      <c r="BI6">
        <f>BC6/BG6*100</f>
        <v>2.5933609958506226E-2</v>
      </c>
      <c r="BJ6" t="b">
        <f>IF(BI6&gt;0.2,TRUE, FALSE)</f>
        <v>0</v>
      </c>
      <c r="BK6">
        <v>0</v>
      </c>
      <c r="BL6">
        <v>66.67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50</v>
      </c>
    </row>
    <row r="7" spans="1:71" x14ac:dyDescent="0.2">
      <c r="A7" t="s">
        <v>518</v>
      </c>
      <c r="B7" t="s">
        <v>1009</v>
      </c>
      <c r="C7" t="s">
        <v>749</v>
      </c>
      <c r="D7">
        <v>86.363636363636303</v>
      </c>
      <c r="E7">
        <v>2.4545454545454501</v>
      </c>
      <c r="F7">
        <v>0.53724498968693601</v>
      </c>
      <c r="G7">
        <f>F7*100</f>
        <v>53.724498968693602</v>
      </c>
      <c r="H7">
        <v>3954693</v>
      </c>
      <c r="I7">
        <f>H7/1000000</f>
        <v>3.9546929999999998</v>
      </c>
      <c r="J7">
        <v>193</v>
      </c>
      <c r="K7">
        <v>427555</v>
      </c>
      <c r="L7">
        <v>189656</v>
      </c>
      <c r="M7">
        <v>0.90747676241872599</v>
      </c>
      <c r="N7">
        <f>M7*100</f>
        <v>90.747676241872597</v>
      </c>
      <c r="O7">
        <v>3696</v>
      </c>
      <c r="P7" t="s">
        <v>252</v>
      </c>
      <c r="Q7" t="s">
        <v>258</v>
      </c>
      <c r="R7" t="s">
        <v>398</v>
      </c>
      <c r="S7" t="s">
        <v>770</v>
      </c>
      <c r="T7" t="s">
        <v>771</v>
      </c>
      <c r="U7" t="s">
        <v>772</v>
      </c>
      <c r="V7" s="2">
        <v>2</v>
      </c>
      <c r="W7">
        <v>5</v>
      </c>
      <c r="X7">
        <v>4</v>
      </c>
      <c r="Y7">
        <v>3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>
        <v>0</v>
      </c>
      <c r="AN7">
        <v>1</v>
      </c>
      <c r="AO7">
        <v>5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1</v>
      </c>
      <c r="BA7">
        <v>5</v>
      </c>
      <c r="BB7">
        <v>7</v>
      </c>
      <c r="BC7">
        <v>0</v>
      </c>
      <c r="BD7">
        <v>8</v>
      </c>
      <c r="BE7">
        <f>SUM(BA7:BD7)</f>
        <v>20</v>
      </c>
      <c r="BF7">
        <f>BD7/BE7*100</f>
        <v>40</v>
      </c>
      <c r="BG7">
        <v>3696</v>
      </c>
      <c r="BH7">
        <f>BE7/BG7*100</f>
        <v>0.54112554112554112</v>
      </c>
      <c r="BI7">
        <f>BC7/BG7*100</f>
        <v>0</v>
      </c>
      <c r="BJ7" t="b">
        <f>IF(BI7&gt;0.2,TRUE, FALSE)</f>
        <v>0</v>
      </c>
      <c r="BK7">
        <v>0</v>
      </c>
      <c r="BL7">
        <v>0</v>
      </c>
      <c r="BM7">
        <v>33.33</v>
      </c>
      <c r="BN7">
        <v>0</v>
      </c>
      <c r="BO7">
        <v>0</v>
      </c>
      <c r="BP7">
        <v>0</v>
      </c>
      <c r="BQ7">
        <v>0</v>
      </c>
      <c r="BR7">
        <v>0</v>
      </c>
      <c r="BS7">
        <v>50</v>
      </c>
    </row>
    <row r="8" spans="1:71" x14ac:dyDescent="0.2">
      <c r="A8" t="s">
        <v>519</v>
      </c>
      <c r="B8" t="s">
        <v>1010</v>
      </c>
      <c r="C8" t="s">
        <v>254</v>
      </c>
      <c r="D8">
        <v>99.130434782608702</v>
      </c>
      <c r="E8">
        <v>2.6231884057971002</v>
      </c>
      <c r="F8">
        <v>0.64103504154666402</v>
      </c>
      <c r="G8">
        <f>F8*100</f>
        <v>64.103504154666396</v>
      </c>
      <c r="H8">
        <v>5954389</v>
      </c>
      <c r="I8">
        <f>H8/1000000</f>
        <v>5.9543889999999999</v>
      </c>
      <c r="J8">
        <v>71</v>
      </c>
      <c r="K8">
        <v>418985</v>
      </c>
      <c r="L8">
        <v>184029</v>
      </c>
      <c r="M8">
        <v>0.89904304203168395</v>
      </c>
      <c r="N8">
        <f>M8*100</f>
        <v>89.904304203168394</v>
      </c>
      <c r="O8">
        <v>5648</v>
      </c>
      <c r="P8" t="s">
        <v>252</v>
      </c>
      <c r="Q8" t="s">
        <v>253</v>
      </c>
      <c r="R8" t="s">
        <v>254</v>
      </c>
      <c r="S8" t="s">
        <v>773</v>
      </c>
      <c r="T8" t="s">
        <v>774</v>
      </c>
      <c r="U8" t="s">
        <v>51</v>
      </c>
      <c r="V8" s="2">
        <v>0</v>
      </c>
      <c r="W8">
        <v>2</v>
      </c>
      <c r="X8">
        <v>0</v>
      </c>
      <c r="Y8">
        <v>1</v>
      </c>
      <c r="Z8">
        <v>0</v>
      </c>
      <c r="AA8">
        <v>4</v>
      </c>
      <c r="AB8">
        <v>0</v>
      </c>
      <c r="AC8">
        <v>0</v>
      </c>
      <c r="AD8">
        <v>1</v>
      </c>
      <c r="AE8">
        <v>1</v>
      </c>
      <c r="AF8">
        <v>0</v>
      </c>
      <c r="AG8">
        <v>0</v>
      </c>
      <c r="AH8">
        <v>1</v>
      </c>
      <c r="AI8">
        <v>2</v>
      </c>
      <c r="AJ8">
        <v>3</v>
      </c>
      <c r="AK8">
        <v>0</v>
      </c>
      <c r="AL8">
        <v>0</v>
      </c>
      <c r="AM8">
        <v>0</v>
      </c>
      <c r="AN8">
        <v>8</v>
      </c>
      <c r="AO8">
        <v>4</v>
      </c>
      <c r="AP8">
        <v>1</v>
      </c>
      <c r="AQ8">
        <v>0</v>
      </c>
      <c r="AR8">
        <v>0</v>
      </c>
      <c r="AS8">
        <v>0</v>
      </c>
      <c r="AT8">
        <v>2</v>
      </c>
      <c r="AU8">
        <v>0</v>
      </c>
      <c r="AV8">
        <v>0</v>
      </c>
      <c r="AW8">
        <v>1</v>
      </c>
      <c r="AX8">
        <v>0</v>
      </c>
      <c r="AY8">
        <v>0</v>
      </c>
      <c r="AZ8">
        <v>0</v>
      </c>
      <c r="BA8">
        <v>2</v>
      </c>
      <c r="BB8">
        <v>1</v>
      </c>
      <c r="BC8">
        <v>4</v>
      </c>
      <c r="BD8">
        <v>21</v>
      </c>
      <c r="BE8">
        <f>SUM(BA8:BD8)</f>
        <v>28</v>
      </c>
      <c r="BF8">
        <f>BD8/BE8*100</f>
        <v>75</v>
      </c>
      <c r="BG8">
        <v>5648</v>
      </c>
      <c r="BH8">
        <f>BE8/BG8*100</f>
        <v>0.49575070821529743</v>
      </c>
      <c r="BI8">
        <f>BC8/BG8*100</f>
        <v>7.0821529745042494E-2</v>
      </c>
      <c r="BJ8" t="b">
        <f>IF(BI8&gt;0.2,TRUE, FALSE)</f>
        <v>0</v>
      </c>
      <c r="BK8">
        <v>0</v>
      </c>
      <c r="BL8">
        <v>66.67</v>
      </c>
      <c r="BM8">
        <v>0</v>
      </c>
      <c r="BN8">
        <v>0</v>
      </c>
      <c r="BO8">
        <v>0</v>
      </c>
      <c r="BP8">
        <v>100</v>
      </c>
      <c r="BQ8">
        <v>0</v>
      </c>
      <c r="BR8">
        <v>50</v>
      </c>
      <c r="BS8">
        <v>50</v>
      </c>
    </row>
    <row r="9" spans="1:71" x14ac:dyDescent="0.2">
      <c r="A9" t="s">
        <v>520</v>
      </c>
      <c r="B9" t="s">
        <v>1011</v>
      </c>
      <c r="C9" t="s">
        <v>749</v>
      </c>
      <c r="D9">
        <v>80.198019801980195</v>
      </c>
      <c r="E9">
        <v>1.88118811881188</v>
      </c>
      <c r="F9">
        <v>0.63509386454295103</v>
      </c>
      <c r="G9">
        <f>F9*100</f>
        <v>63.509386454295104</v>
      </c>
      <c r="H9">
        <v>2564813</v>
      </c>
      <c r="I9">
        <f>H9/1000000</f>
        <v>2.564813</v>
      </c>
      <c r="J9">
        <v>316</v>
      </c>
      <c r="K9">
        <v>35636</v>
      </c>
      <c r="L9">
        <v>10175</v>
      </c>
      <c r="M9">
        <v>0.87222382294537604</v>
      </c>
      <c r="N9">
        <f>M9*100</f>
        <v>87.22238229453761</v>
      </c>
      <c r="O9">
        <v>2397</v>
      </c>
      <c r="P9" t="s">
        <v>252</v>
      </c>
      <c r="Q9" t="s">
        <v>258</v>
      </c>
      <c r="R9" t="s">
        <v>259</v>
      </c>
      <c r="S9" t="s">
        <v>414</v>
      </c>
      <c r="T9" t="s">
        <v>415</v>
      </c>
      <c r="U9" t="s">
        <v>51</v>
      </c>
      <c r="V9" s="2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1</v>
      </c>
      <c r="AC9">
        <v>0</v>
      </c>
      <c r="AD9">
        <v>1</v>
      </c>
      <c r="AE9">
        <v>0</v>
      </c>
      <c r="AF9">
        <v>0</v>
      </c>
      <c r="AG9">
        <v>0</v>
      </c>
      <c r="AH9">
        <v>1</v>
      </c>
      <c r="AI9">
        <v>0</v>
      </c>
      <c r="AJ9">
        <v>0</v>
      </c>
      <c r="AK9">
        <v>0</v>
      </c>
      <c r="AL9">
        <v>0</v>
      </c>
      <c r="AM9">
        <v>0</v>
      </c>
      <c r="AN9">
        <v>2</v>
      </c>
      <c r="AO9">
        <v>1</v>
      </c>
      <c r="AP9">
        <v>0</v>
      </c>
      <c r="AQ9">
        <v>0</v>
      </c>
      <c r="AR9">
        <v>0</v>
      </c>
      <c r="AS9">
        <v>0</v>
      </c>
      <c r="AT9">
        <v>1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1</v>
      </c>
      <c r="BB9">
        <v>0</v>
      </c>
      <c r="BC9">
        <v>1</v>
      </c>
      <c r="BD9">
        <v>5</v>
      </c>
      <c r="BE9">
        <f>SUM(BA9:BD9)</f>
        <v>7</v>
      </c>
      <c r="BF9">
        <f>BD9/BE9*100</f>
        <v>71.428571428571431</v>
      </c>
      <c r="BG9">
        <v>2397</v>
      </c>
      <c r="BH9">
        <f>BE9/BG9*100</f>
        <v>0.29203170629954112</v>
      </c>
      <c r="BI9">
        <f>BC9/BG9*100</f>
        <v>4.1718815185648725E-2</v>
      </c>
      <c r="BJ9" t="b">
        <f>IF(BI9&gt;0.2,TRUE, FALSE)</f>
        <v>0</v>
      </c>
      <c r="BK9">
        <v>0</v>
      </c>
      <c r="BL9">
        <v>33.33</v>
      </c>
      <c r="BM9">
        <v>33.33</v>
      </c>
      <c r="BN9">
        <v>0</v>
      </c>
      <c r="BO9">
        <v>0</v>
      </c>
      <c r="BP9">
        <v>0</v>
      </c>
      <c r="BQ9">
        <v>0</v>
      </c>
      <c r="BR9">
        <v>50</v>
      </c>
      <c r="BS9">
        <v>25</v>
      </c>
    </row>
    <row r="10" spans="1:71" x14ac:dyDescent="0.2">
      <c r="A10" t="s">
        <v>521</v>
      </c>
      <c r="B10" t="s">
        <v>1012</v>
      </c>
      <c r="C10" t="s">
        <v>270</v>
      </c>
      <c r="D10">
        <v>90.594233473980296</v>
      </c>
      <c r="E10">
        <v>1.42405063291139</v>
      </c>
      <c r="F10">
        <v>0.64706800304226197</v>
      </c>
      <c r="G10">
        <f>F10*100</f>
        <v>64.706800304226192</v>
      </c>
      <c r="H10">
        <v>3351453</v>
      </c>
      <c r="I10">
        <f>H10/1000000</f>
        <v>3.3514529999999998</v>
      </c>
      <c r="J10">
        <v>150</v>
      </c>
      <c r="K10">
        <v>92761</v>
      </c>
      <c r="L10">
        <v>30935</v>
      </c>
      <c r="M10">
        <v>0.85376581440945098</v>
      </c>
      <c r="N10">
        <f>M10*100</f>
        <v>85.376581440945102</v>
      </c>
      <c r="O10">
        <v>2952</v>
      </c>
      <c r="P10" t="s">
        <v>252</v>
      </c>
      <c r="Q10" t="s">
        <v>253</v>
      </c>
      <c r="R10" t="s">
        <v>254</v>
      </c>
      <c r="S10" t="s">
        <v>270</v>
      </c>
      <c r="T10" t="s">
        <v>391</v>
      </c>
      <c r="U10" t="s">
        <v>51</v>
      </c>
      <c r="V10" s="2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0</v>
      </c>
      <c r="AL10">
        <v>0</v>
      </c>
      <c r="AM10">
        <v>0</v>
      </c>
      <c r="AN10">
        <v>3</v>
      </c>
      <c r="AO10">
        <v>1</v>
      </c>
      <c r="AP10">
        <v>0</v>
      </c>
      <c r="AQ10">
        <v>0</v>
      </c>
      <c r="AR10">
        <v>1</v>
      </c>
      <c r="AS10">
        <v>0</v>
      </c>
      <c r="AT10">
        <v>0</v>
      </c>
      <c r="AU10">
        <v>1</v>
      </c>
      <c r="AV10">
        <v>0</v>
      </c>
      <c r="AW10">
        <v>0</v>
      </c>
      <c r="AX10">
        <v>1</v>
      </c>
      <c r="AY10">
        <v>0</v>
      </c>
      <c r="AZ10">
        <v>2</v>
      </c>
      <c r="BA10">
        <v>0</v>
      </c>
      <c r="BB10">
        <v>1</v>
      </c>
      <c r="BC10">
        <v>0</v>
      </c>
      <c r="BD10">
        <v>7</v>
      </c>
      <c r="BE10">
        <f>SUM(BA10:BD10)</f>
        <v>8</v>
      </c>
      <c r="BF10">
        <f>BD10/BE10*100</f>
        <v>87.5</v>
      </c>
      <c r="BG10">
        <v>2952</v>
      </c>
      <c r="BH10">
        <f>BE10/BG10*100</f>
        <v>0.27100271002710025</v>
      </c>
      <c r="BI10">
        <f>BC10/BG10*100</f>
        <v>0</v>
      </c>
      <c r="BJ10" t="b">
        <f>IF(BI10&gt;0.2,TRUE, FALSE)</f>
        <v>0</v>
      </c>
      <c r="BK10">
        <v>100</v>
      </c>
      <c r="BL10">
        <v>0</v>
      </c>
      <c r="BM10">
        <v>66.67</v>
      </c>
      <c r="BN10">
        <v>0</v>
      </c>
      <c r="BO10">
        <v>0</v>
      </c>
      <c r="BP10">
        <v>0</v>
      </c>
      <c r="BQ10">
        <v>0</v>
      </c>
      <c r="BR10">
        <v>50</v>
      </c>
      <c r="BS10">
        <v>75</v>
      </c>
    </row>
    <row r="11" spans="1:71" x14ac:dyDescent="0.2">
      <c r="A11" t="s">
        <v>522</v>
      </c>
      <c r="B11" t="s">
        <v>1013</v>
      </c>
      <c r="C11" t="s">
        <v>749</v>
      </c>
      <c r="D11">
        <v>81.189398836457599</v>
      </c>
      <c r="E11">
        <v>1.1635423400129199</v>
      </c>
      <c r="F11">
        <v>0.40529010142013899</v>
      </c>
      <c r="G11">
        <f>F11*100</f>
        <v>40.529010142013902</v>
      </c>
      <c r="H11">
        <v>5283566</v>
      </c>
      <c r="I11">
        <f>H11/1000000</f>
        <v>5.2835660000000004</v>
      </c>
      <c r="J11">
        <v>318</v>
      </c>
      <c r="K11">
        <v>96709</v>
      </c>
      <c r="L11">
        <v>23047</v>
      </c>
      <c r="M11">
        <v>0.90163101965604198</v>
      </c>
      <c r="N11">
        <f>M11*100</f>
        <v>90.163101965604199</v>
      </c>
      <c r="O11">
        <v>4220</v>
      </c>
      <c r="P11" t="s">
        <v>252</v>
      </c>
      <c r="Q11" t="s">
        <v>775</v>
      </c>
      <c r="R11" t="s">
        <v>776</v>
      </c>
      <c r="S11" t="s">
        <v>777</v>
      </c>
      <c r="T11" t="s">
        <v>778</v>
      </c>
      <c r="U11" t="s">
        <v>51</v>
      </c>
      <c r="V11" s="2">
        <v>1</v>
      </c>
      <c r="W11">
        <v>5</v>
      </c>
      <c r="X11">
        <v>0</v>
      </c>
      <c r="Y11">
        <v>37</v>
      </c>
      <c r="Z11">
        <v>0</v>
      </c>
      <c r="AA11">
        <v>10</v>
      </c>
      <c r="AB11">
        <v>0</v>
      </c>
      <c r="AC11">
        <v>0</v>
      </c>
      <c r="AD11">
        <v>1</v>
      </c>
      <c r="AE11">
        <v>1</v>
      </c>
      <c r="AF11">
        <v>0</v>
      </c>
      <c r="AG11">
        <v>1</v>
      </c>
      <c r="AH11">
        <v>0</v>
      </c>
      <c r="AI11">
        <v>0</v>
      </c>
      <c r="AJ11">
        <v>3</v>
      </c>
      <c r="AK11">
        <v>0</v>
      </c>
      <c r="AL11">
        <v>0</v>
      </c>
      <c r="AM11">
        <v>0</v>
      </c>
      <c r="AN11">
        <v>3</v>
      </c>
      <c r="AO11">
        <v>3</v>
      </c>
      <c r="AP11">
        <v>0</v>
      </c>
      <c r="AQ11">
        <v>0</v>
      </c>
      <c r="AR11">
        <v>3</v>
      </c>
      <c r="AS11">
        <v>0</v>
      </c>
      <c r="AT11">
        <v>1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37</v>
      </c>
      <c r="BC11">
        <v>10</v>
      </c>
      <c r="BD11">
        <v>15</v>
      </c>
      <c r="BE11">
        <f>SUM(BA11:BD11)</f>
        <v>62</v>
      </c>
      <c r="BF11">
        <f>BD11/BE11*100</f>
        <v>24.193548387096776</v>
      </c>
      <c r="BG11">
        <v>4220</v>
      </c>
      <c r="BH11">
        <f>BE11/BG11*100</f>
        <v>1.4691943127962086</v>
      </c>
      <c r="BI11">
        <f>BC11/BG11*100</f>
        <v>0.23696682464454977</v>
      </c>
      <c r="BJ11" t="b">
        <f>IF(BI11&gt;0.2,TRUE, FALSE)</f>
        <v>1</v>
      </c>
      <c r="BK11">
        <v>0</v>
      </c>
      <c r="BL11">
        <v>0</v>
      </c>
      <c r="BM11">
        <v>33.33</v>
      </c>
      <c r="BN11">
        <v>0</v>
      </c>
      <c r="BO11">
        <v>0</v>
      </c>
      <c r="BP11">
        <v>50</v>
      </c>
      <c r="BQ11">
        <v>0</v>
      </c>
      <c r="BR11">
        <v>0</v>
      </c>
      <c r="BS11">
        <v>0</v>
      </c>
    </row>
    <row r="12" spans="1:71" x14ac:dyDescent="0.2">
      <c r="A12" t="s">
        <v>523</v>
      </c>
      <c r="B12" t="s">
        <v>1014</v>
      </c>
      <c r="C12" t="s">
        <v>750</v>
      </c>
      <c r="D12">
        <v>84.152107254538606</v>
      </c>
      <c r="E12">
        <v>2.1558872305140899</v>
      </c>
      <c r="F12">
        <v>0.50470788351576901</v>
      </c>
      <c r="G12">
        <f>F12*100</f>
        <v>50.4707883515769</v>
      </c>
      <c r="H12">
        <v>2643757</v>
      </c>
      <c r="I12">
        <f>H12/1000000</f>
        <v>2.6437569999999999</v>
      </c>
      <c r="J12">
        <v>734</v>
      </c>
      <c r="K12">
        <v>14848</v>
      </c>
      <c r="L12">
        <v>4339</v>
      </c>
      <c r="M12">
        <v>0.913986421596236</v>
      </c>
      <c r="N12">
        <f>M12*100</f>
        <v>91.398642159623606</v>
      </c>
      <c r="O12">
        <v>2680</v>
      </c>
      <c r="P12" t="s">
        <v>252</v>
      </c>
      <c r="Q12" t="s">
        <v>253</v>
      </c>
      <c r="R12" t="s">
        <v>254</v>
      </c>
      <c r="S12" t="s">
        <v>750</v>
      </c>
      <c r="T12" t="s">
        <v>779</v>
      </c>
      <c r="U12" t="s">
        <v>780</v>
      </c>
      <c r="V12" s="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2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4</v>
      </c>
      <c r="AO12">
        <v>1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8</v>
      </c>
      <c r="BE12">
        <f>SUM(BA12:BD12)</f>
        <v>8</v>
      </c>
      <c r="BF12">
        <f>BD12/BE12*100</f>
        <v>100</v>
      </c>
      <c r="BG12">
        <v>2680</v>
      </c>
      <c r="BH12">
        <f>BE12/BG12*100</f>
        <v>0.29850746268656719</v>
      </c>
      <c r="BI12">
        <f>BC12/BG12*100</f>
        <v>0</v>
      </c>
      <c r="BJ12" t="b">
        <f>IF(BI12&gt;0.2,TRUE, FALSE)</f>
        <v>0</v>
      </c>
      <c r="BK12">
        <v>0</v>
      </c>
      <c r="BL12">
        <v>33.33</v>
      </c>
      <c r="BM12">
        <v>33.33</v>
      </c>
      <c r="BN12">
        <v>0</v>
      </c>
      <c r="BO12">
        <v>0</v>
      </c>
      <c r="BP12">
        <v>100</v>
      </c>
      <c r="BQ12">
        <v>0</v>
      </c>
      <c r="BR12">
        <v>50</v>
      </c>
      <c r="BS12">
        <v>75</v>
      </c>
    </row>
    <row r="13" spans="1:71" x14ac:dyDescent="0.2">
      <c r="A13" t="s">
        <v>524</v>
      </c>
      <c r="B13" t="s">
        <v>1015</v>
      </c>
      <c r="C13" t="s">
        <v>749</v>
      </c>
      <c r="D13">
        <v>94.086021505376294</v>
      </c>
      <c r="E13">
        <v>4.3010752688171996</v>
      </c>
      <c r="F13">
        <v>0.69982982369990698</v>
      </c>
      <c r="G13">
        <f>F13*100</f>
        <v>69.982982369990694</v>
      </c>
      <c r="H13">
        <v>7830115</v>
      </c>
      <c r="I13">
        <f>H13/1000000</f>
        <v>7.8301150000000002</v>
      </c>
      <c r="J13">
        <v>364</v>
      </c>
      <c r="K13">
        <v>161111</v>
      </c>
      <c r="L13">
        <v>36015</v>
      </c>
      <c r="M13">
        <v>0.93167597155341897</v>
      </c>
      <c r="N13">
        <f>M13*100</f>
        <v>93.167597155341895</v>
      </c>
      <c r="O13">
        <v>6258</v>
      </c>
      <c r="P13" t="s">
        <v>252</v>
      </c>
      <c r="Q13" t="s">
        <v>272</v>
      </c>
      <c r="R13" t="s">
        <v>405</v>
      </c>
      <c r="S13" t="s">
        <v>781</v>
      </c>
      <c r="T13" t="s">
        <v>782</v>
      </c>
      <c r="U13" t="s">
        <v>51</v>
      </c>
      <c r="V13" s="2">
        <v>1</v>
      </c>
      <c r="W13">
        <v>27</v>
      </c>
      <c r="X13">
        <v>9</v>
      </c>
      <c r="Y13">
        <v>3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1</v>
      </c>
      <c r="AH13">
        <v>0</v>
      </c>
      <c r="AI13">
        <v>2</v>
      </c>
      <c r="AJ13">
        <v>9</v>
      </c>
      <c r="AK13">
        <v>0</v>
      </c>
      <c r="AL13">
        <v>0</v>
      </c>
      <c r="AM13">
        <v>0</v>
      </c>
      <c r="AN13">
        <v>16</v>
      </c>
      <c r="AO13">
        <v>8</v>
      </c>
      <c r="AP13">
        <v>1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</v>
      </c>
      <c r="AX13">
        <v>0</v>
      </c>
      <c r="AY13">
        <v>0</v>
      </c>
      <c r="AZ13">
        <v>0</v>
      </c>
      <c r="BA13">
        <v>5</v>
      </c>
      <c r="BB13">
        <v>12</v>
      </c>
      <c r="BC13">
        <v>1</v>
      </c>
      <c r="BD13">
        <v>38</v>
      </c>
      <c r="BE13">
        <f>SUM(BA13:BD13)</f>
        <v>56</v>
      </c>
      <c r="BF13">
        <f>BD13/BE13*100</f>
        <v>67.857142857142861</v>
      </c>
      <c r="BG13">
        <v>6258</v>
      </c>
      <c r="BH13">
        <f>BE13/BG13*100</f>
        <v>0.89485458612975388</v>
      </c>
      <c r="BI13">
        <f>BC13/BG13*100</f>
        <v>1.5979546180888461E-2</v>
      </c>
      <c r="BJ13" t="b">
        <f>IF(BI13&gt;0.2,TRUE, FALSE)</f>
        <v>0</v>
      </c>
      <c r="BK13">
        <v>0</v>
      </c>
      <c r="BL13">
        <v>0</v>
      </c>
      <c r="BM13">
        <v>33.33</v>
      </c>
      <c r="BN13">
        <v>0</v>
      </c>
      <c r="BO13">
        <v>0</v>
      </c>
      <c r="BP13">
        <v>50</v>
      </c>
      <c r="BQ13">
        <v>0</v>
      </c>
      <c r="BR13">
        <v>50</v>
      </c>
      <c r="BS13">
        <v>25</v>
      </c>
    </row>
    <row r="14" spans="1:71" x14ac:dyDescent="0.2">
      <c r="A14" t="s">
        <v>525</v>
      </c>
      <c r="B14" t="s">
        <v>1016</v>
      </c>
      <c r="C14" t="s">
        <v>749</v>
      </c>
      <c r="D14">
        <v>93.162393162393101</v>
      </c>
      <c r="E14">
        <v>3.9886039886039799</v>
      </c>
      <c r="F14">
        <v>0.48959982507399402</v>
      </c>
      <c r="G14">
        <f>F14*100</f>
        <v>48.959982507399403</v>
      </c>
      <c r="H14">
        <v>3155620</v>
      </c>
      <c r="I14">
        <f>H14/1000000</f>
        <v>3.1556199999999999</v>
      </c>
      <c r="J14">
        <v>47</v>
      </c>
      <c r="K14">
        <v>244047</v>
      </c>
      <c r="L14">
        <v>99484</v>
      </c>
      <c r="M14">
        <v>0.90312109823109199</v>
      </c>
      <c r="N14">
        <f>M14*100</f>
        <v>90.312109823109196</v>
      </c>
      <c r="O14">
        <v>2998</v>
      </c>
      <c r="P14" t="s">
        <v>252</v>
      </c>
      <c r="Q14" t="s">
        <v>783</v>
      </c>
      <c r="R14" t="s">
        <v>784</v>
      </c>
      <c r="S14" t="s">
        <v>785</v>
      </c>
      <c r="T14" t="s">
        <v>786</v>
      </c>
      <c r="U14" t="s">
        <v>787</v>
      </c>
      <c r="V14" s="2">
        <v>1</v>
      </c>
      <c r="W14">
        <v>3</v>
      </c>
      <c r="X14">
        <v>0</v>
      </c>
      <c r="Y14">
        <v>0</v>
      </c>
      <c r="Z14">
        <v>0</v>
      </c>
      <c r="AA14">
        <v>9</v>
      </c>
      <c r="AB14">
        <v>2</v>
      </c>
      <c r="AC14">
        <v>0</v>
      </c>
      <c r="AD14">
        <v>5</v>
      </c>
      <c r="AE14">
        <v>1</v>
      </c>
      <c r="AF14">
        <v>0</v>
      </c>
      <c r="AG14">
        <v>1</v>
      </c>
      <c r="AH14">
        <v>0</v>
      </c>
      <c r="AI14">
        <v>0</v>
      </c>
      <c r="AJ14">
        <v>10</v>
      </c>
      <c r="AK14">
        <v>0</v>
      </c>
      <c r="AL14">
        <v>0</v>
      </c>
      <c r="AM14">
        <v>1</v>
      </c>
      <c r="AN14">
        <v>10</v>
      </c>
      <c r="AO14">
        <v>6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1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11</v>
      </c>
      <c r="BD14">
        <v>35</v>
      </c>
      <c r="BE14">
        <f>SUM(BA14:BD14)</f>
        <v>46</v>
      </c>
      <c r="BF14">
        <f>BD14/BE14*100</f>
        <v>76.08695652173914</v>
      </c>
      <c r="BG14">
        <v>2998</v>
      </c>
      <c r="BH14">
        <f>BE14/BG14*100</f>
        <v>1.5343562374916611</v>
      </c>
      <c r="BI14">
        <f>BC14/BG14*100</f>
        <v>0.36691127418278852</v>
      </c>
      <c r="BJ14" t="b">
        <f>IF(BI14&gt;0.2,TRUE, FALSE)</f>
        <v>1</v>
      </c>
      <c r="BK14">
        <v>0</v>
      </c>
      <c r="BL14">
        <v>66.67</v>
      </c>
      <c r="BM14">
        <v>0</v>
      </c>
      <c r="BN14">
        <v>0</v>
      </c>
      <c r="BO14">
        <v>0</v>
      </c>
      <c r="BP14">
        <v>0</v>
      </c>
      <c r="BQ14">
        <v>50</v>
      </c>
      <c r="BR14">
        <v>0</v>
      </c>
      <c r="BS14">
        <v>25</v>
      </c>
    </row>
    <row r="15" spans="1:71" x14ac:dyDescent="0.2">
      <c r="A15" t="s">
        <v>526</v>
      </c>
      <c r="B15" t="s">
        <v>1017</v>
      </c>
      <c r="C15" t="s">
        <v>748</v>
      </c>
      <c r="D15">
        <v>93.351254480286698</v>
      </c>
      <c r="E15">
        <v>3.4587813620071599</v>
      </c>
      <c r="F15">
        <v>0.65595972827166105</v>
      </c>
      <c r="G15">
        <f>F15*100</f>
        <v>65.595972827166108</v>
      </c>
      <c r="H15">
        <v>7257101</v>
      </c>
      <c r="I15">
        <f>H15/1000000</f>
        <v>7.2571009999999996</v>
      </c>
      <c r="J15">
        <v>292</v>
      </c>
      <c r="K15">
        <v>137962</v>
      </c>
      <c r="L15">
        <v>43692</v>
      </c>
      <c r="M15">
        <v>0.92121054950179104</v>
      </c>
      <c r="N15">
        <f>M15*100</f>
        <v>92.121054950179101</v>
      </c>
      <c r="O15">
        <v>6394</v>
      </c>
      <c r="P15" t="s">
        <v>252</v>
      </c>
      <c r="Q15" t="s">
        <v>343</v>
      </c>
      <c r="R15" t="s">
        <v>344</v>
      </c>
      <c r="S15" t="s">
        <v>345</v>
      </c>
      <c r="T15" t="s">
        <v>459</v>
      </c>
      <c r="U15" t="s">
        <v>788</v>
      </c>
      <c r="V15" s="2">
        <v>0</v>
      </c>
      <c r="W15">
        <v>2</v>
      </c>
      <c r="X15">
        <v>0</v>
      </c>
      <c r="Y15">
        <v>0</v>
      </c>
      <c r="Z15">
        <v>0</v>
      </c>
      <c r="AA15">
        <v>6</v>
      </c>
      <c r="AB15">
        <v>1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3</v>
      </c>
      <c r="AK15">
        <v>1</v>
      </c>
      <c r="AL15">
        <v>1</v>
      </c>
      <c r="AM15">
        <v>0</v>
      </c>
      <c r="AN15">
        <v>17</v>
      </c>
      <c r="AO15">
        <v>3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1</v>
      </c>
      <c r="AV15">
        <v>0</v>
      </c>
      <c r="AW15">
        <v>1</v>
      </c>
      <c r="AX15">
        <v>0</v>
      </c>
      <c r="AY15">
        <v>0</v>
      </c>
      <c r="AZ15">
        <v>0</v>
      </c>
      <c r="BA15">
        <v>27</v>
      </c>
      <c r="BB15">
        <v>0</v>
      </c>
      <c r="BC15">
        <v>8</v>
      </c>
      <c r="BD15">
        <v>26</v>
      </c>
      <c r="BE15">
        <f>SUM(BA15:BD15)</f>
        <v>61</v>
      </c>
      <c r="BF15">
        <f>BD15/BE15*100</f>
        <v>42.622950819672127</v>
      </c>
      <c r="BG15">
        <v>6394</v>
      </c>
      <c r="BH15">
        <f>BE15/BG15*100</f>
        <v>0.95401939318110729</v>
      </c>
      <c r="BI15">
        <f>BC15/BG15*100</f>
        <v>0.12511729746637473</v>
      </c>
      <c r="BJ15" t="b">
        <f>IF(BI15&gt;0.2,TRUE, FALSE)</f>
        <v>0</v>
      </c>
      <c r="BK15">
        <v>0</v>
      </c>
      <c r="BL15">
        <v>66.67</v>
      </c>
      <c r="BM15">
        <v>33.33</v>
      </c>
      <c r="BN15">
        <v>0</v>
      </c>
      <c r="BO15">
        <v>0</v>
      </c>
      <c r="BP15">
        <v>0</v>
      </c>
      <c r="BQ15">
        <v>0</v>
      </c>
      <c r="BR15">
        <v>100</v>
      </c>
      <c r="BS15">
        <v>75</v>
      </c>
    </row>
    <row r="16" spans="1:71" x14ac:dyDescent="0.2">
      <c r="A16" t="s">
        <v>527</v>
      </c>
      <c r="B16" t="s">
        <v>1018</v>
      </c>
      <c r="C16" t="s">
        <v>283</v>
      </c>
      <c r="D16">
        <v>84.163252278211104</v>
      </c>
      <c r="E16">
        <v>7.8245133178719497</v>
      </c>
      <c r="F16">
        <v>0.51609729200051102</v>
      </c>
      <c r="G16">
        <f>F16*100</f>
        <v>51.609729200051099</v>
      </c>
      <c r="H16">
        <v>4947416</v>
      </c>
      <c r="I16">
        <f>H16/1000000</f>
        <v>4.9474159999999996</v>
      </c>
      <c r="J16">
        <v>1377</v>
      </c>
      <c r="K16">
        <v>25252</v>
      </c>
      <c r="L16">
        <v>5234</v>
      </c>
      <c r="M16">
        <v>0.94603344452942695</v>
      </c>
      <c r="N16">
        <f>M16*100</f>
        <v>94.603344452942693</v>
      </c>
      <c r="O16">
        <v>5014</v>
      </c>
      <c r="P16" t="s">
        <v>252</v>
      </c>
      <c r="Q16" t="s">
        <v>253</v>
      </c>
      <c r="R16" t="s">
        <v>283</v>
      </c>
      <c r="S16" t="s">
        <v>292</v>
      </c>
      <c r="T16" t="s">
        <v>293</v>
      </c>
      <c r="U16" t="s">
        <v>789</v>
      </c>
      <c r="V16" s="2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  <c r="AC16">
        <v>0</v>
      </c>
      <c r="AD16">
        <v>2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1</v>
      </c>
      <c r="AO16">
        <v>2</v>
      </c>
      <c r="AP16">
        <v>2</v>
      </c>
      <c r="AQ16">
        <v>0</v>
      </c>
      <c r="AR16">
        <v>1</v>
      </c>
      <c r="AS16">
        <v>0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3</v>
      </c>
      <c r="BB16">
        <v>1</v>
      </c>
      <c r="BC16">
        <v>0</v>
      </c>
      <c r="BD16">
        <v>9</v>
      </c>
      <c r="BE16">
        <f>SUM(BA16:BD16)</f>
        <v>13</v>
      </c>
      <c r="BF16">
        <f>BD16/BE16*100</f>
        <v>69.230769230769226</v>
      </c>
      <c r="BG16">
        <v>5014</v>
      </c>
      <c r="BH16">
        <f>BE16/BG16*100</f>
        <v>0.25927403270841642</v>
      </c>
      <c r="BI16">
        <f>BC16/BG16*100</f>
        <v>0</v>
      </c>
      <c r="BJ16" t="b">
        <f>IF(BI16&gt;0.2,TRUE, FALSE)</f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50</v>
      </c>
      <c r="BQ16">
        <v>0</v>
      </c>
      <c r="BR16">
        <v>50</v>
      </c>
      <c r="BS16">
        <v>25</v>
      </c>
    </row>
    <row r="17" spans="1:71" x14ac:dyDescent="0.2">
      <c r="A17" t="s">
        <v>528</v>
      </c>
      <c r="B17" t="s">
        <v>1019</v>
      </c>
      <c r="C17" t="s">
        <v>749</v>
      </c>
      <c r="D17">
        <v>93.341952165481501</v>
      </c>
      <c r="E17">
        <v>2.19780219780219</v>
      </c>
      <c r="F17">
        <v>0.40259390975737203</v>
      </c>
      <c r="G17">
        <f>F17*100</f>
        <v>40.259390975737205</v>
      </c>
      <c r="H17">
        <v>6332063</v>
      </c>
      <c r="I17">
        <f>H17/1000000</f>
        <v>6.3320629999999998</v>
      </c>
      <c r="J17">
        <v>301</v>
      </c>
      <c r="K17">
        <v>286867</v>
      </c>
      <c r="L17">
        <v>50961</v>
      </c>
      <c r="M17">
        <v>0.87039547774556203</v>
      </c>
      <c r="N17">
        <f>M17*100</f>
        <v>87.039547774556198</v>
      </c>
      <c r="O17">
        <v>5133</v>
      </c>
      <c r="P17" t="s">
        <v>252</v>
      </c>
      <c r="Q17" t="s">
        <v>790</v>
      </c>
      <c r="R17" t="s">
        <v>791</v>
      </c>
      <c r="S17" t="s">
        <v>792</v>
      </c>
      <c r="T17" t="s">
        <v>50</v>
      </c>
      <c r="U17" t="s">
        <v>51</v>
      </c>
      <c r="V17" s="2">
        <v>0</v>
      </c>
      <c r="W17">
        <v>4</v>
      </c>
      <c r="X17">
        <v>0</v>
      </c>
      <c r="Y17">
        <v>2</v>
      </c>
      <c r="Z17">
        <v>0</v>
      </c>
      <c r="AA17">
        <v>4</v>
      </c>
      <c r="AB17">
        <v>0</v>
      </c>
      <c r="AC17">
        <v>0</v>
      </c>
      <c r="AD17">
        <v>5</v>
      </c>
      <c r="AE17">
        <v>1</v>
      </c>
      <c r="AF17">
        <v>0</v>
      </c>
      <c r="AG17">
        <v>0</v>
      </c>
      <c r="AH17">
        <v>0</v>
      </c>
      <c r="AI17">
        <v>0</v>
      </c>
      <c r="AJ17">
        <v>2</v>
      </c>
      <c r="AK17">
        <v>0</v>
      </c>
      <c r="AL17">
        <v>2</v>
      </c>
      <c r="AM17">
        <v>3</v>
      </c>
      <c r="AN17">
        <v>5</v>
      </c>
      <c r="AO17">
        <v>8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2</v>
      </c>
      <c r="AY17">
        <v>0</v>
      </c>
      <c r="AZ17">
        <v>0</v>
      </c>
      <c r="BA17">
        <v>2</v>
      </c>
      <c r="BB17">
        <v>2</v>
      </c>
      <c r="BC17">
        <v>4</v>
      </c>
      <c r="BD17">
        <v>27</v>
      </c>
      <c r="BE17">
        <f>SUM(BA17:BD17)</f>
        <v>35</v>
      </c>
      <c r="BF17">
        <f>BD17/BE17*100</f>
        <v>77.142857142857153</v>
      </c>
      <c r="BG17">
        <v>5133</v>
      </c>
      <c r="BH17">
        <f>BE17/BG17*100</f>
        <v>0.68186245860120787</v>
      </c>
      <c r="BI17">
        <f>BC17/BG17*100</f>
        <v>7.7927138125852322E-2</v>
      </c>
      <c r="BJ17" t="b">
        <f>IF(BI17&gt;0.2,TRUE, FALSE)</f>
        <v>0</v>
      </c>
      <c r="BK17">
        <v>0</v>
      </c>
      <c r="BL17">
        <v>33.33</v>
      </c>
      <c r="BM17">
        <v>33.33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</row>
    <row r="18" spans="1:71" x14ac:dyDescent="0.2">
      <c r="A18" t="s">
        <v>529</v>
      </c>
      <c r="B18" t="s">
        <v>1020</v>
      </c>
      <c r="C18" t="s">
        <v>749</v>
      </c>
      <c r="D18">
        <v>94.065126050420105</v>
      </c>
      <c r="E18">
        <v>8.6647992530345395</v>
      </c>
      <c r="F18">
        <v>0.623615049982992</v>
      </c>
      <c r="G18">
        <f>F18*100</f>
        <v>62.361504998299196</v>
      </c>
      <c r="H18">
        <v>6094173</v>
      </c>
      <c r="I18">
        <f>H18/1000000</f>
        <v>6.0941729999999996</v>
      </c>
      <c r="J18">
        <v>468</v>
      </c>
      <c r="K18">
        <v>199904</v>
      </c>
      <c r="L18">
        <v>43497</v>
      </c>
      <c r="M18">
        <v>0.89749765882917998</v>
      </c>
      <c r="N18">
        <f>M18*100</f>
        <v>89.749765882917998</v>
      </c>
      <c r="O18">
        <v>5708</v>
      </c>
      <c r="P18" t="s">
        <v>252</v>
      </c>
      <c r="Q18" t="s">
        <v>793</v>
      </c>
      <c r="R18" t="s">
        <v>794</v>
      </c>
      <c r="S18" t="s">
        <v>795</v>
      </c>
      <c r="T18" t="s">
        <v>796</v>
      </c>
      <c r="U18" t="s">
        <v>51</v>
      </c>
      <c r="V18" s="2">
        <v>4</v>
      </c>
      <c r="W18">
        <v>10</v>
      </c>
      <c r="X18">
        <v>0</v>
      </c>
      <c r="Y18">
        <v>0</v>
      </c>
      <c r="Z18">
        <v>0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3</v>
      </c>
      <c r="AK18">
        <v>0</v>
      </c>
      <c r="AL18">
        <v>0</v>
      </c>
      <c r="AM18">
        <v>0</v>
      </c>
      <c r="AN18">
        <v>10</v>
      </c>
      <c r="AO18">
        <v>5</v>
      </c>
      <c r="AP18">
        <v>0</v>
      </c>
      <c r="AQ18">
        <v>0</v>
      </c>
      <c r="AR18">
        <v>1</v>
      </c>
      <c r="AS18">
        <v>0</v>
      </c>
      <c r="AT18">
        <v>1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1</v>
      </c>
      <c r="BD18">
        <v>21</v>
      </c>
      <c r="BE18">
        <f>SUM(BA18:BD18)</f>
        <v>22</v>
      </c>
      <c r="BF18">
        <f>BD18/BE18*100</f>
        <v>95.454545454545453</v>
      </c>
      <c r="BG18">
        <v>5708</v>
      </c>
      <c r="BH18">
        <f>BE18/BG18*100</f>
        <v>0.3854239663629993</v>
      </c>
      <c r="BI18">
        <f>BC18/BG18*100</f>
        <v>1.751927119831815E-2</v>
      </c>
      <c r="BJ18" t="b">
        <f>IF(BI18&gt;0.2,TRUE, FALSE)</f>
        <v>0</v>
      </c>
      <c r="BK18">
        <v>100</v>
      </c>
      <c r="BL18">
        <v>100</v>
      </c>
      <c r="BM18">
        <v>33.33</v>
      </c>
      <c r="BN18">
        <v>0</v>
      </c>
      <c r="BO18">
        <v>0</v>
      </c>
      <c r="BP18">
        <v>100</v>
      </c>
      <c r="BQ18">
        <v>0</v>
      </c>
      <c r="BR18">
        <v>0</v>
      </c>
      <c r="BS18">
        <v>50</v>
      </c>
    </row>
    <row r="19" spans="1:71" x14ac:dyDescent="0.2">
      <c r="A19" t="s">
        <v>530</v>
      </c>
      <c r="B19" t="s">
        <v>1021</v>
      </c>
      <c r="C19" t="s">
        <v>749</v>
      </c>
      <c r="D19">
        <v>85.042735042735004</v>
      </c>
      <c r="E19">
        <v>0.854700854700854</v>
      </c>
      <c r="F19">
        <v>0.36986761512314398</v>
      </c>
      <c r="G19">
        <f>F19*100</f>
        <v>36.986761512314395</v>
      </c>
      <c r="H19">
        <v>2170263</v>
      </c>
      <c r="I19">
        <f>H19/1000000</f>
        <v>2.1702629999999998</v>
      </c>
      <c r="J19">
        <v>160</v>
      </c>
      <c r="K19">
        <v>52178</v>
      </c>
      <c r="L19">
        <v>17502</v>
      </c>
      <c r="M19">
        <v>0.84422533121561705</v>
      </c>
      <c r="N19">
        <f>M19*100</f>
        <v>84.422533121561699</v>
      </c>
      <c r="O19">
        <v>2048</v>
      </c>
      <c r="P19" t="s">
        <v>252</v>
      </c>
      <c r="Q19" t="s">
        <v>328</v>
      </c>
      <c r="R19" t="s">
        <v>766</v>
      </c>
      <c r="S19" t="s">
        <v>767</v>
      </c>
      <c r="T19" t="s">
        <v>768</v>
      </c>
      <c r="U19" t="s">
        <v>769</v>
      </c>
      <c r="V19" s="2">
        <v>0</v>
      </c>
      <c r="W19">
        <v>3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7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2</v>
      </c>
      <c r="AK19">
        <v>0</v>
      </c>
      <c r="AL19">
        <v>0</v>
      </c>
      <c r="AM19">
        <v>0</v>
      </c>
      <c r="AN19">
        <v>2</v>
      </c>
      <c r="AO19">
        <v>7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1</v>
      </c>
      <c r="BA19">
        <v>4</v>
      </c>
      <c r="BB19">
        <v>0</v>
      </c>
      <c r="BC19">
        <v>0</v>
      </c>
      <c r="BD19">
        <v>18</v>
      </c>
      <c r="BE19">
        <f>SUM(BA19:BD19)</f>
        <v>22</v>
      </c>
      <c r="BF19">
        <f>BD19/BE19*100</f>
        <v>81.818181818181827</v>
      </c>
      <c r="BG19">
        <v>2048</v>
      </c>
      <c r="BH19">
        <f>BE19/BG19*100</f>
        <v>1.07421875</v>
      </c>
      <c r="BI19">
        <f>BC19/BG19*100</f>
        <v>0</v>
      </c>
      <c r="BJ19" t="b">
        <f>IF(BI19&gt;0.2,TRUE, FALSE)</f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</row>
    <row r="20" spans="1:71" x14ac:dyDescent="0.2">
      <c r="A20" t="s">
        <v>531</v>
      </c>
      <c r="B20" t="s">
        <v>1022</v>
      </c>
      <c r="C20" t="s">
        <v>749</v>
      </c>
      <c r="D20">
        <v>86.136363636363598</v>
      </c>
      <c r="E20">
        <v>0.56818181818181801</v>
      </c>
      <c r="F20">
        <v>0.515408999766788</v>
      </c>
      <c r="G20">
        <f>F20*100</f>
        <v>51.540899976678801</v>
      </c>
      <c r="H20">
        <v>3284574</v>
      </c>
      <c r="I20">
        <f>H20/1000000</f>
        <v>3.2845740000000001</v>
      </c>
      <c r="J20">
        <v>180</v>
      </c>
      <c r="K20">
        <v>246150</v>
      </c>
      <c r="L20">
        <v>54518</v>
      </c>
      <c r="M20">
        <v>0.89411046912019598</v>
      </c>
      <c r="N20">
        <f>M20*100</f>
        <v>89.4110469120196</v>
      </c>
      <c r="O20">
        <v>2757</v>
      </c>
      <c r="P20" t="s">
        <v>252</v>
      </c>
      <c r="Q20" t="s">
        <v>272</v>
      </c>
      <c r="R20" t="s">
        <v>273</v>
      </c>
      <c r="S20" t="s">
        <v>280</v>
      </c>
      <c r="T20" t="s">
        <v>281</v>
      </c>
      <c r="U20" t="s">
        <v>797</v>
      </c>
      <c r="V20" s="2">
        <v>1</v>
      </c>
      <c r="W20">
        <v>3</v>
      </c>
      <c r="X20">
        <v>0</v>
      </c>
      <c r="Y20">
        <v>3</v>
      </c>
      <c r="Z20">
        <v>0</v>
      </c>
      <c r="AA20">
        <v>3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4</v>
      </c>
      <c r="AK20">
        <v>0</v>
      </c>
      <c r="AL20">
        <v>0</v>
      </c>
      <c r="AM20">
        <v>0</v>
      </c>
      <c r="AN20">
        <v>5</v>
      </c>
      <c r="AO20">
        <v>2</v>
      </c>
      <c r="AP20">
        <v>0</v>
      </c>
      <c r="AQ20">
        <v>0</v>
      </c>
      <c r="AR20">
        <v>1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10</v>
      </c>
      <c r="BB20">
        <v>3</v>
      </c>
      <c r="BC20">
        <v>3</v>
      </c>
      <c r="BD20">
        <v>13</v>
      </c>
      <c r="BE20">
        <f>SUM(BA20:BD20)</f>
        <v>29</v>
      </c>
      <c r="BF20">
        <f>BD20/BE20*100</f>
        <v>44.827586206896555</v>
      </c>
      <c r="BG20">
        <v>2757</v>
      </c>
      <c r="BH20">
        <f>BE20/BG20*100</f>
        <v>1.0518679724338049</v>
      </c>
      <c r="BI20">
        <f>BC20/BG20*100</f>
        <v>0.1088139281828074</v>
      </c>
      <c r="BJ20" t="b">
        <f>IF(BI20&gt;0.2,TRUE, FALSE)</f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</row>
    <row r="21" spans="1:71" x14ac:dyDescent="0.2">
      <c r="A21" t="s">
        <v>532</v>
      </c>
      <c r="B21" t="s">
        <v>1023</v>
      </c>
      <c r="C21" t="s">
        <v>749</v>
      </c>
      <c r="D21">
        <v>94.279877425944804</v>
      </c>
      <c r="E21">
        <v>0.56179775280898803</v>
      </c>
      <c r="F21">
        <v>0.45208923049189498</v>
      </c>
      <c r="G21">
        <f>F21*100</f>
        <v>45.208923049189501</v>
      </c>
      <c r="H21">
        <v>3727784</v>
      </c>
      <c r="I21">
        <f>H21/1000000</f>
        <v>3.7277840000000002</v>
      </c>
      <c r="J21">
        <v>464</v>
      </c>
      <c r="K21">
        <v>39434</v>
      </c>
      <c r="L21">
        <v>11280</v>
      </c>
      <c r="M21">
        <v>0.89544592712453297</v>
      </c>
      <c r="N21">
        <f>M21*100</f>
        <v>89.544592712453294</v>
      </c>
      <c r="O21">
        <v>2836</v>
      </c>
      <c r="P21" t="s">
        <v>252</v>
      </c>
      <c r="Q21" t="s">
        <v>798</v>
      </c>
      <c r="R21" t="s">
        <v>799</v>
      </c>
      <c r="S21" t="s">
        <v>800</v>
      </c>
      <c r="T21" t="s">
        <v>801</v>
      </c>
      <c r="U21" t="s">
        <v>51</v>
      </c>
      <c r="V21" s="2">
        <v>1</v>
      </c>
      <c r="W21">
        <v>9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4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3</v>
      </c>
      <c r="AK21">
        <v>0</v>
      </c>
      <c r="AL21">
        <v>0</v>
      </c>
      <c r="AM21">
        <v>0</v>
      </c>
      <c r="AN21">
        <v>5</v>
      </c>
      <c r="AO21">
        <v>4</v>
      </c>
      <c r="AP21">
        <v>0</v>
      </c>
      <c r="AQ21">
        <v>0</v>
      </c>
      <c r="AR21">
        <v>2</v>
      </c>
      <c r="AS21">
        <v>0</v>
      </c>
      <c r="AT21">
        <v>0</v>
      </c>
      <c r="AU21">
        <v>1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3</v>
      </c>
      <c r="BB21">
        <v>0</v>
      </c>
      <c r="BC21">
        <v>1</v>
      </c>
      <c r="BD21">
        <v>19</v>
      </c>
      <c r="BE21">
        <f>SUM(BA21:BD21)</f>
        <v>23</v>
      </c>
      <c r="BF21">
        <f>BD21/BE21*100</f>
        <v>82.608695652173907</v>
      </c>
      <c r="BG21">
        <v>2836</v>
      </c>
      <c r="BH21">
        <f>BE21/BG21*100</f>
        <v>0.8110014104372355</v>
      </c>
      <c r="BI21">
        <f>BC21/BG21*100</f>
        <v>3.5260930888575459E-2</v>
      </c>
      <c r="BJ21" t="b">
        <f>IF(BI21&gt;0.2,TRUE, FALSE)</f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50</v>
      </c>
      <c r="BQ21">
        <v>0</v>
      </c>
      <c r="BR21">
        <v>50</v>
      </c>
      <c r="BS21">
        <v>0</v>
      </c>
    </row>
    <row r="22" spans="1:71" x14ac:dyDescent="0.2">
      <c r="A22" t="s">
        <v>533</v>
      </c>
      <c r="B22" t="s">
        <v>1024</v>
      </c>
      <c r="C22" t="s">
        <v>749</v>
      </c>
      <c r="D22">
        <v>87.005649717514103</v>
      </c>
      <c r="E22">
        <v>2.25988700564971</v>
      </c>
      <c r="F22">
        <v>0.60624168854017602</v>
      </c>
      <c r="G22">
        <f>F22*100</f>
        <v>60.624168854017604</v>
      </c>
      <c r="H22">
        <v>6858753</v>
      </c>
      <c r="I22">
        <f>H22/1000000</f>
        <v>6.8587530000000001</v>
      </c>
      <c r="J22">
        <v>149</v>
      </c>
      <c r="K22">
        <v>243779</v>
      </c>
      <c r="L22">
        <v>78922</v>
      </c>
      <c r="M22">
        <v>0.86263494253255601</v>
      </c>
      <c r="N22">
        <f>M22*100</f>
        <v>86.263494253255601</v>
      </c>
      <c r="O22">
        <v>5307</v>
      </c>
      <c r="P22" t="s">
        <v>252</v>
      </c>
      <c r="Q22" t="s">
        <v>263</v>
      </c>
      <c r="R22" t="s">
        <v>315</v>
      </c>
      <c r="S22" t="s">
        <v>425</v>
      </c>
      <c r="T22" t="s">
        <v>50</v>
      </c>
      <c r="U22" t="s">
        <v>51</v>
      </c>
      <c r="V22" s="2">
        <v>1</v>
      </c>
      <c r="W22">
        <v>10</v>
      </c>
      <c r="X22">
        <v>2</v>
      </c>
      <c r="Y22">
        <v>7</v>
      </c>
      <c r="Z22">
        <v>0</v>
      </c>
      <c r="AA22">
        <v>4</v>
      </c>
      <c r="AB22">
        <v>1</v>
      </c>
      <c r="AC22">
        <v>1</v>
      </c>
      <c r="AD22">
        <v>2</v>
      </c>
      <c r="AE22">
        <v>0</v>
      </c>
      <c r="AF22">
        <v>0</v>
      </c>
      <c r="AG22">
        <v>0</v>
      </c>
      <c r="AH22">
        <v>2</v>
      </c>
      <c r="AI22">
        <v>2</v>
      </c>
      <c r="AJ22">
        <v>12</v>
      </c>
      <c r="AK22">
        <v>0</v>
      </c>
      <c r="AL22">
        <v>0</v>
      </c>
      <c r="AM22">
        <v>0</v>
      </c>
      <c r="AN22">
        <v>11</v>
      </c>
      <c r="AO22">
        <v>13</v>
      </c>
      <c r="AP22">
        <v>0</v>
      </c>
      <c r="AQ22">
        <v>0</v>
      </c>
      <c r="AR22">
        <v>2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3</v>
      </c>
      <c r="BB22">
        <v>9</v>
      </c>
      <c r="BC22">
        <v>6</v>
      </c>
      <c r="BD22">
        <v>44</v>
      </c>
      <c r="BE22">
        <f>SUM(BA22:BD22)</f>
        <v>62</v>
      </c>
      <c r="BF22">
        <f>BD22/BE22*100</f>
        <v>70.967741935483872</v>
      </c>
      <c r="BG22">
        <v>5307</v>
      </c>
      <c r="BH22">
        <f>BE22/BG22*100</f>
        <v>1.1682683248539665</v>
      </c>
      <c r="BI22">
        <f>BC22/BG22*100</f>
        <v>0.11305822498586772</v>
      </c>
      <c r="BJ22" t="b">
        <f>IF(BI22&gt;0.2,TRUE, FALSE)</f>
        <v>0</v>
      </c>
      <c r="BK22">
        <v>0</v>
      </c>
      <c r="BL22">
        <v>66.67</v>
      </c>
      <c r="BM22">
        <v>33.33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25</v>
      </c>
    </row>
    <row r="23" spans="1:71" x14ac:dyDescent="0.2">
      <c r="A23" t="s">
        <v>534</v>
      </c>
      <c r="B23" t="s">
        <v>1025</v>
      </c>
      <c r="C23" t="s">
        <v>748</v>
      </c>
      <c r="D23">
        <v>90.483870967741893</v>
      </c>
      <c r="E23">
        <v>4.5519713261648702</v>
      </c>
      <c r="F23">
        <v>0.58548192632088103</v>
      </c>
      <c r="G23">
        <f>F23*100</f>
        <v>58.548192632088103</v>
      </c>
      <c r="H23">
        <v>7671183</v>
      </c>
      <c r="I23">
        <f>H23/1000000</f>
        <v>7.6711830000000001</v>
      </c>
      <c r="J23">
        <v>516</v>
      </c>
      <c r="K23">
        <v>93354</v>
      </c>
      <c r="L23">
        <v>20211</v>
      </c>
      <c r="M23">
        <v>0.91307299017635202</v>
      </c>
      <c r="N23">
        <f>M23*100</f>
        <v>91.307299017635202</v>
      </c>
      <c r="O23">
        <v>6222</v>
      </c>
      <c r="P23" t="s">
        <v>252</v>
      </c>
      <c r="Q23" t="s">
        <v>343</v>
      </c>
      <c r="R23" t="s">
        <v>418</v>
      </c>
      <c r="S23" t="s">
        <v>802</v>
      </c>
      <c r="T23" t="s">
        <v>803</v>
      </c>
      <c r="U23" t="s">
        <v>51</v>
      </c>
      <c r="V23" s="2">
        <v>0</v>
      </c>
      <c r="W23">
        <v>15</v>
      </c>
      <c r="X23">
        <v>1</v>
      </c>
      <c r="Y23">
        <v>4</v>
      </c>
      <c r="Z23">
        <v>0</v>
      </c>
      <c r="AA23">
        <v>2</v>
      </c>
      <c r="AB23">
        <v>1</v>
      </c>
      <c r="AC23">
        <v>0</v>
      </c>
      <c r="AD23">
        <v>2</v>
      </c>
      <c r="AE23">
        <v>0</v>
      </c>
      <c r="AF23">
        <v>2</v>
      </c>
      <c r="AG23">
        <v>1</v>
      </c>
      <c r="AH23">
        <v>0</v>
      </c>
      <c r="AI23">
        <v>0</v>
      </c>
      <c r="AJ23">
        <v>10</v>
      </c>
      <c r="AK23">
        <v>0</v>
      </c>
      <c r="AL23">
        <v>0</v>
      </c>
      <c r="AM23">
        <v>0</v>
      </c>
      <c r="AN23">
        <v>22</v>
      </c>
      <c r="AO23">
        <v>13</v>
      </c>
      <c r="AP23">
        <v>0</v>
      </c>
      <c r="AQ23">
        <v>0</v>
      </c>
      <c r="AR23">
        <v>2</v>
      </c>
      <c r="AS23">
        <v>0</v>
      </c>
      <c r="AT23">
        <v>3</v>
      </c>
      <c r="AU23">
        <v>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9</v>
      </c>
      <c r="BB23">
        <v>5</v>
      </c>
      <c r="BC23">
        <v>3</v>
      </c>
      <c r="BD23">
        <v>52</v>
      </c>
      <c r="BE23">
        <f>SUM(BA23:BD23)</f>
        <v>69</v>
      </c>
      <c r="BF23">
        <f>BD23/BE23*100</f>
        <v>75.362318840579718</v>
      </c>
      <c r="BG23">
        <v>6222</v>
      </c>
      <c r="BH23">
        <f>BE23/BG23*100</f>
        <v>1.1089681774349083</v>
      </c>
      <c r="BI23">
        <f>BC23/BG23*100</f>
        <v>4.8216007714561235E-2</v>
      </c>
      <c r="BJ23" t="b">
        <f>IF(BI23&gt;0.2,TRUE, FALSE)</f>
        <v>0</v>
      </c>
      <c r="BK23">
        <v>0</v>
      </c>
      <c r="BL23">
        <v>0</v>
      </c>
      <c r="BM23">
        <v>66.67</v>
      </c>
      <c r="BN23">
        <v>0</v>
      </c>
      <c r="BO23">
        <v>0</v>
      </c>
      <c r="BP23">
        <v>0</v>
      </c>
      <c r="BQ23">
        <v>0</v>
      </c>
      <c r="BR23">
        <v>50</v>
      </c>
      <c r="BS23">
        <v>25</v>
      </c>
    </row>
    <row r="24" spans="1:71" x14ac:dyDescent="0.2">
      <c r="A24" t="s">
        <v>535</v>
      </c>
      <c r="B24" t="s">
        <v>1026</v>
      </c>
      <c r="C24" t="s">
        <v>307</v>
      </c>
      <c r="D24">
        <v>99.553571428571402</v>
      </c>
      <c r="E24">
        <v>2.9761904761904701</v>
      </c>
      <c r="F24">
        <v>0.43523156784904998</v>
      </c>
      <c r="G24">
        <f>F24*100</f>
        <v>43.523156784904998</v>
      </c>
      <c r="H24">
        <v>6395469</v>
      </c>
      <c r="I24">
        <f>H24/1000000</f>
        <v>6.3954690000000003</v>
      </c>
      <c r="J24">
        <v>105</v>
      </c>
      <c r="K24">
        <v>530061</v>
      </c>
      <c r="L24">
        <v>195836</v>
      </c>
      <c r="M24">
        <v>0.91658360004559403</v>
      </c>
      <c r="N24">
        <f>M24*100</f>
        <v>91.658360004559398</v>
      </c>
      <c r="O24">
        <v>5395</v>
      </c>
      <c r="P24" t="s">
        <v>252</v>
      </c>
      <c r="Q24" t="s">
        <v>263</v>
      </c>
      <c r="R24" t="s">
        <v>264</v>
      </c>
      <c r="S24" t="s">
        <v>307</v>
      </c>
      <c r="T24" t="s">
        <v>308</v>
      </c>
      <c r="U24" t="s">
        <v>51</v>
      </c>
      <c r="V24" s="2">
        <v>1</v>
      </c>
      <c r="W24">
        <v>4</v>
      </c>
      <c r="X24">
        <v>4</v>
      </c>
      <c r="Y24">
        <v>14</v>
      </c>
      <c r="Z24">
        <v>0</v>
      </c>
      <c r="AA24">
        <v>2</v>
      </c>
      <c r="AB24">
        <v>0</v>
      </c>
      <c r="AC24">
        <v>0</v>
      </c>
      <c r="AD24">
        <v>4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14</v>
      </c>
      <c r="AK24">
        <v>0</v>
      </c>
      <c r="AL24">
        <v>0</v>
      </c>
      <c r="AM24">
        <v>0</v>
      </c>
      <c r="AN24">
        <v>0</v>
      </c>
      <c r="AO24">
        <v>3</v>
      </c>
      <c r="AP24">
        <v>0</v>
      </c>
      <c r="AQ24">
        <v>0</v>
      </c>
      <c r="AR24">
        <v>2</v>
      </c>
      <c r="AS24">
        <v>0</v>
      </c>
      <c r="AT24">
        <v>0</v>
      </c>
      <c r="AU24">
        <v>0</v>
      </c>
      <c r="AV24">
        <v>0</v>
      </c>
      <c r="AW24">
        <v>1</v>
      </c>
      <c r="AX24">
        <v>1</v>
      </c>
      <c r="AY24">
        <v>0</v>
      </c>
      <c r="AZ24">
        <v>0</v>
      </c>
      <c r="BA24">
        <v>10</v>
      </c>
      <c r="BB24">
        <v>18</v>
      </c>
      <c r="BC24">
        <v>2</v>
      </c>
      <c r="BD24">
        <v>23</v>
      </c>
      <c r="BE24">
        <f>SUM(BA24:BD24)</f>
        <v>53</v>
      </c>
      <c r="BF24">
        <f>BD24/BE24*100</f>
        <v>43.39622641509434</v>
      </c>
      <c r="BG24">
        <v>5395</v>
      </c>
      <c r="BH24">
        <f>BE24/BG24*100</f>
        <v>0.98239110287303055</v>
      </c>
      <c r="BI24">
        <f>BC24/BG24*100</f>
        <v>3.7071362372567189E-2</v>
      </c>
      <c r="BJ24" t="b">
        <f>IF(BI24&gt;0.2,TRUE, FALSE)</f>
        <v>0</v>
      </c>
      <c r="BK24">
        <v>0</v>
      </c>
      <c r="BL24">
        <v>33.33</v>
      </c>
      <c r="BM24">
        <v>33.33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50</v>
      </c>
    </row>
    <row r="25" spans="1:71" x14ac:dyDescent="0.2">
      <c r="A25" t="s">
        <v>536</v>
      </c>
      <c r="B25" t="s">
        <v>1027</v>
      </c>
      <c r="C25" t="s">
        <v>283</v>
      </c>
      <c r="D25">
        <v>93.600464576074302</v>
      </c>
      <c r="E25">
        <v>2.1341463414634099</v>
      </c>
      <c r="F25">
        <v>0.50223699244715703</v>
      </c>
      <c r="G25">
        <f>F25*100</f>
        <v>50.223699244715704</v>
      </c>
      <c r="H25">
        <v>3215478</v>
      </c>
      <c r="I25">
        <f>H25/1000000</f>
        <v>3.2154780000000001</v>
      </c>
      <c r="J25">
        <v>134</v>
      </c>
      <c r="K25">
        <v>107100</v>
      </c>
      <c r="L25">
        <v>39854</v>
      </c>
      <c r="M25">
        <v>0.886885246921297</v>
      </c>
      <c r="N25">
        <f>M25*100</f>
        <v>88.688524692129704</v>
      </c>
      <c r="O25">
        <v>2939</v>
      </c>
      <c r="P25" t="s">
        <v>252</v>
      </c>
      <c r="Q25" t="s">
        <v>253</v>
      </c>
      <c r="R25" t="s">
        <v>283</v>
      </c>
      <c r="S25" t="s">
        <v>445</v>
      </c>
      <c r="T25" t="s">
        <v>446</v>
      </c>
      <c r="U25" t="s">
        <v>51</v>
      </c>
      <c r="V25" s="2">
        <v>1</v>
      </c>
      <c r="W25">
        <v>3</v>
      </c>
      <c r="X25">
        <v>0</v>
      </c>
      <c r="Y25">
        <v>1</v>
      </c>
      <c r="Z25">
        <v>0</v>
      </c>
      <c r="AA25">
        <v>4</v>
      </c>
      <c r="AB25">
        <v>0</v>
      </c>
      <c r="AC25">
        <v>0</v>
      </c>
      <c r="AD25">
        <v>2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5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15</v>
      </c>
      <c r="BB25">
        <v>1</v>
      </c>
      <c r="BC25">
        <v>4</v>
      </c>
      <c r="BD25">
        <v>9</v>
      </c>
      <c r="BE25">
        <f>SUM(BA25:BD25)</f>
        <v>29</v>
      </c>
      <c r="BF25">
        <f>BD25/BE25*100</f>
        <v>31.03448275862069</v>
      </c>
      <c r="BG25">
        <v>2939</v>
      </c>
      <c r="BH25">
        <f>BE25/BG25*100</f>
        <v>0.98673018033344673</v>
      </c>
      <c r="BI25">
        <f>BC25/BG25*100</f>
        <v>0.13610071452875128</v>
      </c>
      <c r="BJ25" t="b">
        <f>IF(BI25&gt;0.2,TRUE, FALSE)</f>
        <v>0</v>
      </c>
      <c r="BK25">
        <v>0</v>
      </c>
      <c r="BL25">
        <v>33.33</v>
      </c>
      <c r="BM25">
        <v>100</v>
      </c>
      <c r="BN25">
        <v>0</v>
      </c>
      <c r="BO25">
        <v>0</v>
      </c>
      <c r="BP25">
        <v>50</v>
      </c>
      <c r="BQ25">
        <v>50</v>
      </c>
      <c r="BR25">
        <v>100</v>
      </c>
      <c r="BS25">
        <v>75</v>
      </c>
    </row>
    <row r="26" spans="1:71" x14ac:dyDescent="0.2">
      <c r="A26" t="s">
        <v>537</v>
      </c>
      <c r="B26" t="s">
        <v>1028</v>
      </c>
      <c r="C26" t="s">
        <v>750</v>
      </c>
      <c r="D26">
        <v>84.648726066636499</v>
      </c>
      <c r="E26">
        <v>0</v>
      </c>
      <c r="F26">
        <v>0.50489914635149102</v>
      </c>
      <c r="G26">
        <f>F26*100</f>
        <v>50.489914635149105</v>
      </c>
      <c r="H26">
        <v>1374219</v>
      </c>
      <c r="I26">
        <f>H26/1000000</f>
        <v>1.3742190000000001</v>
      </c>
      <c r="J26">
        <v>32</v>
      </c>
      <c r="K26">
        <v>555957</v>
      </c>
      <c r="L26">
        <v>268613</v>
      </c>
      <c r="M26">
        <v>0.86769357722458995</v>
      </c>
      <c r="N26">
        <f>M26*100</f>
        <v>86.769357722458992</v>
      </c>
      <c r="O26">
        <v>1326</v>
      </c>
      <c r="P26" t="s">
        <v>252</v>
      </c>
      <c r="Q26" t="s">
        <v>253</v>
      </c>
      <c r="R26" t="s">
        <v>254</v>
      </c>
      <c r="S26" t="s">
        <v>750</v>
      </c>
      <c r="T26" t="s">
        <v>804</v>
      </c>
      <c r="U26" t="s">
        <v>805</v>
      </c>
      <c r="V26" s="2">
        <v>1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3</v>
      </c>
      <c r="BE26">
        <f>SUM(BA26:BD26)</f>
        <v>3</v>
      </c>
      <c r="BF26">
        <f>BD26/BE26*100</f>
        <v>100</v>
      </c>
      <c r="BG26">
        <v>1326</v>
      </c>
      <c r="BH26">
        <f>BE26/BG26*100</f>
        <v>0.22624434389140274</v>
      </c>
      <c r="BI26">
        <f>BC26/BG26*100</f>
        <v>0</v>
      </c>
      <c r="BJ26" t="b">
        <f>IF(BI26&gt;0.2,TRUE, FALSE)</f>
        <v>0</v>
      </c>
      <c r="BK26">
        <v>0</v>
      </c>
      <c r="BL26">
        <v>0</v>
      </c>
      <c r="BM26">
        <v>100</v>
      </c>
      <c r="BN26">
        <v>0</v>
      </c>
      <c r="BO26">
        <v>0</v>
      </c>
      <c r="BP26">
        <v>0</v>
      </c>
      <c r="BQ26">
        <v>50</v>
      </c>
      <c r="BR26">
        <v>0</v>
      </c>
      <c r="BS26">
        <v>0</v>
      </c>
    </row>
    <row r="27" spans="1:71" x14ac:dyDescent="0.2">
      <c r="A27" t="s">
        <v>538</v>
      </c>
      <c r="B27" t="s">
        <v>1029</v>
      </c>
      <c r="C27" t="s">
        <v>254</v>
      </c>
      <c r="D27">
        <v>94.271221532091104</v>
      </c>
      <c r="E27">
        <v>0.217391304347826</v>
      </c>
      <c r="F27">
        <v>0.61241159949260304</v>
      </c>
      <c r="G27">
        <f>F27*100</f>
        <v>61.241159949260307</v>
      </c>
      <c r="H27">
        <v>2050469</v>
      </c>
      <c r="I27">
        <f>H27/1000000</f>
        <v>2.0504690000000001</v>
      </c>
      <c r="J27">
        <v>119</v>
      </c>
      <c r="K27">
        <v>79629</v>
      </c>
      <c r="L27">
        <v>27407</v>
      </c>
      <c r="M27">
        <v>0.841392871582062</v>
      </c>
      <c r="N27">
        <f>M27*100</f>
        <v>84.139287158206201</v>
      </c>
      <c r="O27">
        <v>1864</v>
      </c>
      <c r="P27" t="s">
        <v>252</v>
      </c>
      <c r="Q27" t="s">
        <v>253</v>
      </c>
      <c r="R27" t="s">
        <v>254</v>
      </c>
      <c r="S27" t="s">
        <v>806</v>
      </c>
      <c r="T27" t="s">
        <v>807</v>
      </c>
      <c r="U27" t="s">
        <v>51</v>
      </c>
      <c r="V27" s="2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2</v>
      </c>
      <c r="AO27">
        <v>2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1</v>
      </c>
      <c r="BB27">
        <v>0</v>
      </c>
      <c r="BC27">
        <v>0</v>
      </c>
      <c r="BD27">
        <v>5</v>
      </c>
      <c r="BE27">
        <f>SUM(BA27:BD27)</f>
        <v>6</v>
      </c>
      <c r="BF27">
        <f>BD27/BE27*100</f>
        <v>83.333333333333343</v>
      </c>
      <c r="BG27">
        <v>1864</v>
      </c>
      <c r="BH27">
        <f>BE27/BG27*100</f>
        <v>0.32188841201716739</v>
      </c>
      <c r="BI27">
        <f>BC27/BG27*100</f>
        <v>0</v>
      </c>
      <c r="BJ27" t="b">
        <f>IF(BI27&gt;0.2,TRUE, FALSE)</f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50</v>
      </c>
      <c r="BQ27">
        <v>0</v>
      </c>
      <c r="BR27">
        <v>0</v>
      </c>
      <c r="BS27">
        <v>0</v>
      </c>
    </row>
    <row r="28" spans="1:71" x14ac:dyDescent="0.2">
      <c r="A28" t="s">
        <v>539</v>
      </c>
      <c r="B28" t="s">
        <v>1030</v>
      </c>
      <c r="C28" t="s">
        <v>749</v>
      </c>
      <c r="D28">
        <v>86.102133160956598</v>
      </c>
      <c r="E28">
        <v>3.2967032967032899</v>
      </c>
      <c r="F28">
        <v>0.43937156588006199</v>
      </c>
      <c r="G28">
        <f>F28*100</f>
        <v>43.937156588006197</v>
      </c>
      <c r="H28">
        <v>5087184</v>
      </c>
      <c r="I28">
        <f>H28/1000000</f>
        <v>5.0871839999999997</v>
      </c>
      <c r="J28">
        <v>333</v>
      </c>
      <c r="K28">
        <v>146356</v>
      </c>
      <c r="L28">
        <v>40427</v>
      </c>
      <c r="M28">
        <v>0.89871999911935496</v>
      </c>
      <c r="N28">
        <f>M28*100</f>
        <v>89.87199991193549</v>
      </c>
      <c r="O28">
        <v>3607</v>
      </c>
      <c r="P28" t="s">
        <v>252</v>
      </c>
      <c r="Q28" t="s">
        <v>808</v>
      </c>
      <c r="R28" t="s">
        <v>809</v>
      </c>
      <c r="S28" t="s">
        <v>810</v>
      </c>
      <c r="T28" t="s">
        <v>811</v>
      </c>
      <c r="U28" t="s">
        <v>51</v>
      </c>
      <c r="V28" s="2">
        <v>0</v>
      </c>
      <c r="W28">
        <v>2</v>
      </c>
      <c r="X28">
        <v>0</v>
      </c>
      <c r="Y28">
        <v>1</v>
      </c>
      <c r="Z28">
        <v>0</v>
      </c>
      <c r="AA28">
        <v>2</v>
      </c>
      <c r="AB28">
        <v>0</v>
      </c>
      <c r="AC28">
        <v>0</v>
      </c>
      <c r="AD28">
        <v>2</v>
      </c>
      <c r="AE28">
        <v>1</v>
      </c>
      <c r="AF28">
        <v>1</v>
      </c>
      <c r="AG28">
        <v>1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1</v>
      </c>
      <c r="AO28">
        <v>5</v>
      </c>
      <c r="AP28">
        <v>0</v>
      </c>
      <c r="AQ28">
        <v>0</v>
      </c>
      <c r="AR28">
        <v>3</v>
      </c>
      <c r="AS28">
        <v>0</v>
      </c>
      <c r="AT28">
        <v>1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4</v>
      </c>
      <c r="BB28">
        <v>1</v>
      </c>
      <c r="BC28">
        <v>2</v>
      </c>
      <c r="BD28">
        <v>15</v>
      </c>
      <c r="BE28">
        <f>SUM(BA28:BD28)</f>
        <v>22</v>
      </c>
      <c r="BF28">
        <f>BD28/BE28*100</f>
        <v>68.181818181818173</v>
      </c>
      <c r="BG28">
        <v>3607</v>
      </c>
      <c r="BH28">
        <f>BE28/BG28*100</f>
        <v>0.60992514555031885</v>
      </c>
      <c r="BI28">
        <f>BC28/BG28*100</f>
        <v>5.544774050457444E-2</v>
      </c>
      <c r="BJ28" t="b">
        <f>IF(BI28&gt;0.2,TRUE, FALSE)</f>
        <v>0</v>
      </c>
      <c r="BK28">
        <v>0</v>
      </c>
      <c r="BL28">
        <v>33.33</v>
      </c>
      <c r="BM28">
        <v>66.67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25</v>
      </c>
    </row>
    <row r="29" spans="1:71" x14ac:dyDescent="0.2">
      <c r="A29" t="s">
        <v>540</v>
      </c>
      <c r="B29" t="s">
        <v>1031</v>
      </c>
      <c r="C29" t="s">
        <v>751</v>
      </c>
      <c r="D29">
        <v>88.497340425531902</v>
      </c>
      <c r="E29">
        <v>5.4964539007092199</v>
      </c>
      <c r="F29">
        <v>0.33774335331554201</v>
      </c>
      <c r="G29">
        <f>F29*100</f>
        <v>33.774335331554198</v>
      </c>
      <c r="H29">
        <v>3301270</v>
      </c>
      <c r="I29">
        <f>H29/1000000</f>
        <v>3.3012700000000001</v>
      </c>
      <c r="J29">
        <v>445</v>
      </c>
      <c r="K29">
        <v>47659</v>
      </c>
      <c r="L29">
        <v>9294</v>
      </c>
      <c r="M29">
        <v>0.83047251512296705</v>
      </c>
      <c r="N29">
        <f>M29*100</f>
        <v>83.047251512296711</v>
      </c>
      <c r="O29">
        <v>2838</v>
      </c>
      <c r="P29" t="s">
        <v>252</v>
      </c>
      <c r="Q29" t="s">
        <v>812</v>
      </c>
      <c r="R29" t="s">
        <v>813</v>
      </c>
      <c r="S29" t="s">
        <v>814</v>
      </c>
      <c r="T29" t="s">
        <v>815</v>
      </c>
      <c r="U29" t="s">
        <v>51</v>
      </c>
      <c r="V29" s="2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1</v>
      </c>
      <c r="AH29">
        <v>0</v>
      </c>
      <c r="AI29">
        <v>0</v>
      </c>
      <c r="AJ29">
        <v>4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3</v>
      </c>
      <c r="BB29">
        <v>0</v>
      </c>
      <c r="BC29">
        <v>0</v>
      </c>
      <c r="BD29">
        <v>6</v>
      </c>
      <c r="BE29">
        <f>SUM(BA29:BD29)</f>
        <v>9</v>
      </c>
      <c r="BF29">
        <f>BD29/BE29*100</f>
        <v>66.666666666666657</v>
      </c>
      <c r="BG29">
        <v>2838</v>
      </c>
      <c r="BH29">
        <f>BE29/BG29*100</f>
        <v>0.31712473572938688</v>
      </c>
      <c r="BI29">
        <f>BC29/BG29*100</f>
        <v>0</v>
      </c>
      <c r="BJ29" t="b">
        <f>IF(BI29&gt;0.2,TRUE, FALSE)</f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</row>
    <row r="30" spans="1:71" x14ac:dyDescent="0.2">
      <c r="A30" t="s">
        <v>541</v>
      </c>
      <c r="B30" t="s">
        <v>1032</v>
      </c>
      <c r="C30" t="s">
        <v>748</v>
      </c>
      <c r="D30">
        <v>92.688172043010695</v>
      </c>
      <c r="E30">
        <v>4.3010752688171996</v>
      </c>
      <c r="F30">
        <v>0.70932576978808104</v>
      </c>
      <c r="G30">
        <f>F30*100</f>
        <v>70.9325769788081</v>
      </c>
      <c r="H30">
        <v>5349167</v>
      </c>
      <c r="I30">
        <f>H30/1000000</f>
        <v>5.3491669999999996</v>
      </c>
      <c r="J30">
        <v>275</v>
      </c>
      <c r="K30">
        <v>106776</v>
      </c>
      <c r="L30">
        <v>26987</v>
      </c>
      <c r="M30">
        <v>0.94048475211186999</v>
      </c>
      <c r="N30">
        <f>M30*100</f>
        <v>94.048475211186997</v>
      </c>
      <c r="O30">
        <v>4790</v>
      </c>
      <c r="P30" t="s">
        <v>252</v>
      </c>
      <c r="Q30" t="s">
        <v>343</v>
      </c>
      <c r="R30" t="s">
        <v>344</v>
      </c>
      <c r="S30" t="s">
        <v>345</v>
      </c>
      <c r="T30" t="s">
        <v>50</v>
      </c>
      <c r="U30" t="s">
        <v>51</v>
      </c>
      <c r="V30" s="2">
        <v>1</v>
      </c>
      <c r="W30">
        <v>11</v>
      </c>
      <c r="X30">
        <v>0</v>
      </c>
      <c r="Y30">
        <v>1</v>
      </c>
      <c r="Z30">
        <v>0</v>
      </c>
      <c r="AA30">
        <v>1</v>
      </c>
      <c r="AB30">
        <v>0</v>
      </c>
      <c r="AC30">
        <v>1</v>
      </c>
      <c r="AD30">
        <v>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4</v>
      </c>
      <c r="AK30">
        <v>1</v>
      </c>
      <c r="AL30">
        <v>2</v>
      </c>
      <c r="AM30">
        <v>0</v>
      </c>
      <c r="AN30">
        <v>12</v>
      </c>
      <c r="AO30">
        <v>7</v>
      </c>
      <c r="AP30">
        <v>0</v>
      </c>
      <c r="AQ30">
        <v>0</v>
      </c>
      <c r="AR30">
        <v>1</v>
      </c>
      <c r="AS30">
        <v>0</v>
      </c>
      <c r="AT30">
        <v>0</v>
      </c>
      <c r="AU30">
        <v>1</v>
      </c>
      <c r="AV30">
        <v>0</v>
      </c>
      <c r="AW30">
        <v>0</v>
      </c>
      <c r="AX30">
        <v>0</v>
      </c>
      <c r="AY30">
        <v>0</v>
      </c>
      <c r="AZ30">
        <v>2</v>
      </c>
      <c r="BA30">
        <v>0</v>
      </c>
      <c r="BB30">
        <v>1</v>
      </c>
      <c r="BC30">
        <v>2</v>
      </c>
      <c r="BD30">
        <v>29</v>
      </c>
      <c r="BE30">
        <f>SUM(BA30:BD30)</f>
        <v>32</v>
      </c>
      <c r="BF30">
        <f>BD30/BE30*100</f>
        <v>90.625</v>
      </c>
      <c r="BG30">
        <v>4790</v>
      </c>
      <c r="BH30">
        <f>BE30/BG30*100</f>
        <v>0.66805845511482254</v>
      </c>
      <c r="BI30">
        <f>BC30/BG30*100</f>
        <v>4.1753653444676408E-2</v>
      </c>
      <c r="BJ30" t="b">
        <f>IF(BI30&gt;0.2,TRUE, FALSE)</f>
        <v>0</v>
      </c>
      <c r="BK30">
        <v>100</v>
      </c>
      <c r="BL30">
        <v>66.67</v>
      </c>
      <c r="BM30">
        <v>33.33</v>
      </c>
      <c r="BN30">
        <v>0</v>
      </c>
      <c r="BO30">
        <v>0</v>
      </c>
      <c r="BP30">
        <v>0</v>
      </c>
      <c r="BQ30">
        <v>0</v>
      </c>
      <c r="BR30">
        <v>50</v>
      </c>
      <c r="BS30">
        <v>25</v>
      </c>
    </row>
    <row r="31" spans="1:71" x14ac:dyDescent="0.2">
      <c r="A31" t="s">
        <v>542</v>
      </c>
      <c r="B31" t="s">
        <v>1033</v>
      </c>
      <c r="C31" t="s">
        <v>749</v>
      </c>
      <c r="D31">
        <v>94.863387978142001</v>
      </c>
      <c r="E31">
        <v>1.0928961748633801</v>
      </c>
      <c r="F31">
        <v>0.46879526096459101</v>
      </c>
      <c r="G31">
        <f>F31*100</f>
        <v>46.879526096459102</v>
      </c>
      <c r="H31">
        <v>6120064</v>
      </c>
      <c r="I31">
        <f>H31/1000000</f>
        <v>6.1200640000000002</v>
      </c>
      <c r="J31">
        <v>590</v>
      </c>
      <c r="K31">
        <v>77369</v>
      </c>
      <c r="L31">
        <v>14171</v>
      </c>
      <c r="M31">
        <v>0.91211872947733796</v>
      </c>
      <c r="N31">
        <f>M31*100</f>
        <v>91.211872947733795</v>
      </c>
      <c r="O31">
        <v>4801</v>
      </c>
      <c r="P31" t="s">
        <v>252</v>
      </c>
      <c r="Q31" t="s">
        <v>263</v>
      </c>
      <c r="R31" t="s">
        <v>264</v>
      </c>
      <c r="S31" t="s">
        <v>349</v>
      </c>
      <c r="T31" t="s">
        <v>50</v>
      </c>
      <c r="U31" t="s">
        <v>51</v>
      </c>
      <c r="V31" s="2">
        <v>1</v>
      </c>
      <c r="W31">
        <v>2</v>
      </c>
      <c r="X31">
        <v>1</v>
      </c>
      <c r="Y31">
        <v>6</v>
      </c>
      <c r="Z31">
        <v>0</v>
      </c>
      <c r="AA31">
        <v>0</v>
      </c>
      <c r="AB31">
        <v>0</v>
      </c>
      <c r="AC31">
        <v>0</v>
      </c>
      <c r="AD31">
        <v>13</v>
      </c>
      <c r="AE31">
        <v>0</v>
      </c>
      <c r="AF31">
        <v>1</v>
      </c>
      <c r="AG31">
        <v>1</v>
      </c>
      <c r="AH31">
        <v>0</v>
      </c>
      <c r="AI31">
        <v>0</v>
      </c>
      <c r="AJ31">
        <v>27</v>
      </c>
      <c r="AK31">
        <v>0</v>
      </c>
      <c r="AL31">
        <v>0</v>
      </c>
      <c r="AM31">
        <v>0</v>
      </c>
      <c r="AN31">
        <v>8</v>
      </c>
      <c r="AO31">
        <v>3</v>
      </c>
      <c r="AP31">
        <v>0</v>
      </c>
      <c r="AQ31">
        <v>0</v>
      </c>
      <c r="AR31">
        <v>1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7</v>
      </c>
      <c r="BC31">
        <v>0</v>
      </c>
      <c r="BD31">
        <v>54</v>
      </c>
      <c r="BE31">
        <f>SUM(BA31:BD31)</f>
        <v>61</v>
      </c>
      <c r="BF31">
        <f>BD31/BE31*100</f>
        <v>88.52459016393442</v>
      </c>
      <c r="BG31">
        <v>4801</v>
      </c>
      <c r="BH31">
        <f>BE31/BG31*100</f>
        <v>1.2705686315350968</v>
      </c>
      <c r="BI31">
        <f>BC31/BG31*100</f>
        <v>0</v>
      </c>
      <c r="BJ31" t="b">
        <f>IF(BI31&gt;0.2,TRUE, FALSE)</f>
        <v>0</v>
      </c>
      <c r="BK31">
        <v>0</v>
      </c>
      <c r="BL31">
        <v>0</v>
      </c>
      <c r="BM31">
        <v>33.33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</row>
    <row r="32" spans="1:71" x14ac:dyDescent="0.2">
      <c r="A32" t="s">
        <v>543</v>
      </c>
      <c r="B32" t="s">
        <v>1034</v>
      </c>
      <c r="C32" t="s">
        <v>749</v>
      </c>
      <c r="D32">
        <v>91.216216216216196</v>
      </c>
      <c r="E32">
        <v>3.3783783783783701</v>
      </c>
      <c r="F32">
        <v>0.30694500048298501</v>
      </c>
      <c r="G32">
        <f>F32*100</f>
        <v>30.694500048298501</v>
      </c>
      <c r="H32">
        <v>1790943</v>
      </c>
      <c r="I32">
        <f>H32/1000000</f>
        <v>1.790943</v>
      </c>
      <c r="J32">
        <v>97</v>
      </c>
      <c r="K32">
        <v>302887</v>
      </c>
      <c r="L32">
        <v>146326</v>
      </c>
      <c r="M32">
        <v>0.89813187801063399</v>
      </c>
      <c r="N32">
        <f>M32*100</f>
        <v>89.813187801063393</v>
      </c>
      <c r="O32">
        <v>1686</v>
      </c>
      <c r="P32" t="s">
        <v>252</v>
      </c>
      <c r="Q32" t="s">
        <v>478</v>
      </c>
      <c r="R32" t="s">
        <v>479</v>
      </c>
      <c r="S32" t="s">
        <v>480</v>
      </c>
      <c r="T32" t="s">
        <v>816</v>
      </c>
      <c r="U32" t="s">
        <v>51</v>
      </c>
      <c r="V32" s="2">
        <v>0</v>
      </c>
      <c r="W32">
        <v>2</v>
      </c>
      <c r="X32">
        <v>0</v>
      </c>
      <c r="Y32">
        <v>1</v>
      </c>
      <c r="Z32">
        <v>0</v>
      </c>
      <c r="AA32">
        <v>9</v>
      </c>
      <c r="AB32">
        <v>1</v>
      </c>
      <c r="AC32">
        <v>3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1</v>
      </c>
      <c r="AS32">
        <v>0</v>
      </c>
      <c r="AT32">
        <v>1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2</v>
      </c>
      <c r="BB32">
        <v>1</v>
      </c>
      <c r="BC32">
        <v>13</v>
      </c>
      <c r="BD32">
        <v>3</v>
      </c>
      <c r="BE32">
        <f>SUM(BA32:BD32)</f>
        <v>19</v>
      </c>
      <c r="BF32">
        <f>BD32/BE32*100</f>
        <v>15.789473684210526</v>
      </c>
      <c r="BG32">
        <v>1686</v>
      </c>
      <c r="BH32">
        <f>BE32/BG32*100</f>
        <v>1.1269276393831553</v>
      </c>
      <c r="BI32">
        <f>BC32/BG32*100</f>
        <v>0.77105575326215903</v>
      </c>
      <c r="BJ32" t="b">
        <f>IF(BI32&gt;0.2,TRUE, FALSE)</f>
        <v>1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</row>
    <row r="33" spans="1:71" x14ac:dyDescent="0.2">
      <c r="A33" t="s">
        <v>544</v>
      </c>
      <c r="B33" t="s">
        <v>1035</v>
      </c>
      <c r="C33" t="s">
        <v>749</v>
      </c>
      <c r="D33">
        <v>83.699633699633694</v>
      </c>
      <c r="E33">
        <v>1.0989010989010899</v>
      </c>
      <c r="F33">
        <v>0.49226054133863201</v>
      </c>
      <c r="G33">
        <f>F33*100</f>
        <v>49.226054133863201</v>
      </c>
      <c r="H33">
        <v>1582152</v>
      </c>
      <c r="I33">
        <f>H33/1000000</f>
        <v>1.582152</v>
      </c>
      <c r="J33">
        <v>171</v>
      </c>
      <c r="K33">
        <v>44572</v>
      </c>
      <c r="L33">
        <v>11823</v>
      </c>
      <c r="M33">
        <v>0.89810713509194995</v>
      </c>
      <c r="N33">
        <f>M33*100</f>
        <v>89.810713509194997</v>
      </c>
      <c r="O33">
        <v>1533</v>
      </c>
      <c r="P33" t="s">
        <v>252</v>
      </c>
      <c r="Q33" t="s">
        <v>263</v>
      </c>
      <c r="R33" t="s">
        <v>817</v>
      </c>
      <c r="S33" t="s">
        <v>818</v>
      </c>
      <c r="T33" t="s">
        <v>819</v>
      </c>
      <c r="U33" t="s">
        <v>820</v>
      </c>
      <c r="V33" s="2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0</v>
      </c>
      <c r="AC33">
        <v>0</v>
      </c>
      <c r="AD33">
        <v>3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</v>
      </c>
      <c r="AN33">
        <v>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</v>
      </c>
      <c r="AU33">
        <v>0</v>
      </c>
      <c r="AV33">
        <v>0</v>
      </c>
      <c r="AW33">
        <v>0</v>
      </c>
      <c r="AX33">
        <v>1</v>
      </c>
      <c r="AY33">
        <v>0</v>
      </c>
      <c r="AZ33">
        <v>0</v>
      </c>
      <c r="BA33">
        <v>0</v>
      </c>
      <c r="BB33">
        <v>1</v>
      </c>
      <c r="BC33">
        <v>0</v>
      </c>
      <c r="BD33">
        <v>6</v>
      </c>
      <c r="BE33">
        <f>SUM(BA33:BD33)</f>
        <v>7</v>
      </c>
      <c r="BF33">
        <f>BD33/BE33*100</f>
        <v>85.714285714285708</v>
      </c>
      <c r="BG33">
        <v>1533</v>
      </c>
      <c r="BH33">
        <f>BE33/BG33*100</f>
        <v>0.45662100456621002</v>
      </c>
      <c r="BI33">
        <f>BC33/BG33*100</f>
        <v>0</v>
      </c>
      <c r="BJ33" t="b">
        <f>IF(BI33&gt;0.2,TRUE, FALSE)</f>
        <v>0</v>
      </c>
      <c r="BK33">
        <v>0</v>
      </c>
      <c r="BL33">
        <v>0</v>
      </c>
      <c r="BM33">
        <v>66.67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</row>
    <row r="34" spans="1:71" x14ac:dyDescent="0.2">
      <c r="A34" t="s">
        <v>545</v>
      </c>
      <c r="B34" t="s">
        <v>1036</v>
      </c>
      <c r="C34" t="s">
        <v>748</v>
      </c>
      <c r="D34">
        <v>92.073732718893993</v>
      </c>
      <c r="E34">
        <v>2.4731182795698898</v>
      </c>
      <c r="F34">
        <v>0.45262115400095598</v>
      </c>
      <c r="G34">
        <f>F34*100</f>
        <v>45.262115400095595</v>
      </c>
      <c r="H34">
        <v>4795178</v>
      </c>
      <c r="I34">
        <f>H34/1000000</f>
        <v>4.7951779999999999</v>
      </c>
      <c r="J34">
        <v>170</v>
      </c>
      <c r="K34">
        <v>179377</v>
      </c>
      <c r="L34">
        <v>45217</v>
      </c>
      <c r="M34">
        <v>0.86427782242911499</v>
      </c>
      <c r="N34">
        <f>M34*100</f>
        <v>86.427782242911505</v>
      </c>
      <c r="O34">
        <v>4106</v>
      </c>
      <c r="P34" t="s">
        <v>252</v>
      </c>
      <c r="Q34" t="s">
        <v>755</v>
      </c>
      <c r="R34" t="s">
        <v>821</v>
      </c>
      <c r="S34" t="s">
        <v>822</v>
      </c>
      <c r="T34" t="s">
        <v>823</v>
      </c>
      <c r="U34" t="s">
        <v>51</v>
      </c>
      <c r="V34" s="2">
        <v>0</v>
      </c>
      <c r="W34">
        <v>4</v>
      </c>
      <c r="X34">
        <v>1</v>
      </c>
      <c r="Y34">
        <v>2</v>
      </c>
      <c r="Z34">
        <v>0</v>
      </c>
      <c r="AA34">
        <v>2</v>
      </c>
      <c r="AB34">
        <v>0</v>
      </c>
      <c r="AC34">
        <v>0</v>
      </c>
      <c r="AD34">
        <v>3</v>
      </c>
      <c r="AE34">
        <v>1</v>
      </c>
      <c r="AF34">
        <v>1</v>
      </c>
      <c r="AG34">
        <v>0</v>
      </c>
      <c r="AH34">
        <v>0</v>
      </c>
      <c r="AI34">
        <v>0</v>
      </c>
      <c r="AJ34">
        <v>4</v>
      </c>
      <c r="AK34">
        <v>1</v>
      </c>
      <c r="AL34">
        <v>0</v>
      </c>
      <c r="AM34">
        <v>0</v>
      </c>
      <c r="AN34">
        <v>7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11</v>
      </c>
      <c r="BB34">
        <v>3</v>
      </c>
      <c r="BC34">
        <v>2</v>
      </c>
      <c r="BD34">
        <v>18</v>
      </c>
      <c r="BE34">
        <f>SUM(BA34:BD34)</f>
        <v>34</v>
      </c>
      <c r="BF34">
        <f>BD34/BE34*100</f>
        <v>52.941176470588239</v>
      </c>
      <c r="BG34">
        <v>4106</v>
      </c>
      <c r="BH34">
        <f>BE34/BG34*100</f>
        <v>0.82805650267900632</v>
      </c>
      <c r="BI34">
        <f>BC34/BG34*100</f>
        <v>4.8709206039941548E-2</v>
      </c>
      <c r="BJ34" t="b">
        <f>IF(BI34&gt;0.2,TRUE, FALSE)</f>
        <v>0</v>
      </c>
      <c r="BK34">
        <v>0</v>
      </c>
      <c r="BL34">
        <v>33.33</v>
      </c>
      <c r="BM34">
        <v>33.33</v>
      </c>
      <c r="BN34">
        <v>0</v>
      </c>
      <c r="BO34">
        <v>0</v>
      </c>
      <c r="BP34">
        <v>50</v>
      </c>
      <c r="BQ34">
        <v>0</v>
      </c>
      <c r="BR34">
        <v>0</v>
      </c>
      <c r="BS34">
        <v>0</v>
      </c>
    </row>
    <row r="35" spans="1:71" x14ac:dyDescent="0.2">
      <c r="A35" t="s">
        <v>546</v>
      </c>
      <c r="B35" t="s">
        <v>1037</v>
      </c>
      <c r="C35" t="s">
        <v>283</v>
      </c>
      <c r="D35">
        <v>90.246913580246897</v>
      </c>
      <c r="E35">
        <v>5.3171047391477497</v>
      </c>
      <c r="F35">
        <v>0.56639877457577403</v>
      </c>
      <c r="G35">
        <f>F35*100</f>
        <v>56.639877457577406</v>
      </c>
      <c r="H35">
        <v>5409392</v>
      </c>
      <c r="I35">
        <f>H35/1000000</f>
        <v>5.4093920000000004</v>
      </c>
      <c r="J35">
        <v>519</v>
      </c>
      <c r="K35">
        <v>99041</v>
      </c>
      <c r="L35">
        <v>21026</v>
      </c>
      <c r="M35">
        <v>0.93900349614152501</v>
      </c>
      <c r="N35">
        <f>M35*100</f>
        <v>93.900349614152503</v>
      </c>
      <c r="O35">
        <v>5307</v>
      </c>
      <c r="P35" t="s">
        <v>252</v>
      </c>
      <c r="Q35" t="s">
        <v>253</v>
      </c>
      <c r="R35" t="s">
        <v>283</v>
      </c>
      <c r="S35" t="s">
        <v>292</v>
      </c>
      <c r="T35" t="s">
        <v>293</v>
      </c>
      <c r="U35" t="s">
        <v>294</v>
      </c>
      <c r="V35" s="2">
        <v>1</v>
      </c>
      <c r="W35">
        <v>0</v>
      </c>
      <c r="X35">
        <v>1</v>
      </c>
      <c r="Y35">
        <v>1</v>
      </c>
      <c r="Z35">
        <v>0</v>
      </c>
      <c r="AA35">
        <v>1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3</v>
      </c>
      <c r="AO35">
        <v>1</v>
      </c>
      <c r="AP35">
        <v>0</v>
      </c>
      <c r="AQ35">
        <v>0</v>
      </c>
      <c r="AR35">
        <v>1</v>
      </c>
      <c r="AS35">
        <v>0</v>
      </c>
      <c r="AT35">
        <v>0</v>
      </c>
      <c r="AU35">
        <v>1</v>
      </c>
      <c r="AV35">
        <v>1</v>
      </c>
      <c r="AW35">
        <v>0</v>
      </c>
      <c r="AX35">
        <v>0</v>
      </c>
      <c r="AY35">
        <v>0</v>
      </c>
      <c r="AZ35">
        <v>0</v>
      </c>
      <c r="BA35">
        <v>3</v>
      </c>
      <c r="BB35">
        <v>2</v>
      </c>
      <c r="BC35">
        <v>1</v>
      </c>
      <c r="BD35">
        <v>6</v>
      </c>
      <c r="BE35">
        <f>SUM(BA35:BD35)</f>
        <v>12</v>
      </c>
      <c r="BF35">
        <f>BD35/BE35*100</f>
        <v>50</v>
      </c>
      <c r="BG35">
        <v>5307</v>
      </c>
      <c r="BH35">
        <f>BE35/BG35*100</f>
        <v>0.22611644997173544</v>
      </c>
      <c r="BI35">
        <f>BC35/BG35*100</f>
        <v>1.884303749764462E-2</v>
      </c>
      <c r="BJ35" t="b">
        <f>IF(BI35&gt;0.2,TRUE, FALSE)</f>
        <v>0</v>
      </c>
      <c r="BK35">
        <v>0</v>
      </c>
      <c r="BL35">
        <v>66.67</v>
      </c>
      <c r="BM35">
        <v>33.33</v>
      </c>
      <c r="BN35">
        <v>0</v>
      </c>
      <c r="BO35">
        <v>0</v>
      </c>
      <c r="BP35">
        <v>100</v>
      </c>
      <c r="BQ35">
        <v>0</v>
      </c>
      <c r="BR35">
        <v>0</v>
      </c>
      <c r="BS35">
        <v>25</v>
      </c>
    </row>
    <row r="36" spans="1:71" x14ac:dyDescent="0.2">
      <c r="A36" t="s">
        <v>547</v>
      </c>
      <c r="B36" t="s">
        <v>1038</v>
      </c>
      <c r="C36" t="s">
        <v>748</v>
      </c>
      <c r="D36">
        <v>96.774193548387103</v>
      </c>
      <c r="E36">
        <v>3.9247311827956901</v>
      </c>
      <c r="F36">
        <v>0.58599260978241396</v>
      </c>
      <c r="G36">
        <f>F36*100</f>
        <v>58.599260978241396</v>
      </c>
      <c r="H36">
        <v>8852784</v>
      </c>
      <c r="I36">
        <f>H36/1000000</f>
        <v>8.8527839999999998</v>
      </c>
      <c r="J36">
        <v>291</v>
      </c>
      <c r="K36">
        <v>193751</v>
      </c>
      <c r="L36">
        <v>69488</v>
      </c>
      <c r="M36">
        <v>0.89704391296568398</v>
      </c>
      <c r="N36">
        <f>M36*100</f>
        <v>89.704391296568403</v>
      </c>
      <c r="O36">
        <v>7447</v>
      </c>
      <c r="P36" t="s">
        <v>252</v>
      </c>
      <c r="Q36" t="s">
        <v>824</v>
      </c>
      <c r="R36" t="s">
        <v>825</v>
      </c>
      <c r="S36" t="s">
        <v>826</v>
      </c>
      <c r="T36" t="s">
        <v>827</v>
      </c>
      <c r="U36" t="s">
        <v>51</v>
      </c>
      <c r="V36" s="2">
        <v>1</v>
      </c>
      <c r="W36">
        <v>11</v>
      </c>
      <c r="X36">
        <v>0</v>
      </c>
      <c r="Y36">
        <v>2</v>
      </c>
      <c r="Z36">
        <v>0</v>
      </c>
      <c r="AA36">
        <v>0</v>
      </c>
      <c r="AB36">
        <v>0</v>
      </c>
      <c r="AC36">
        <v>1</v>
      </c>
      <c r="AD36">
        <v>6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5</v>
      </c>
      <c r="AK36">
        <v>0</v>
      </c>
      <c r="AL36">
        <v>0</v>
      </c>
      <c r="AM36">
        <v>0</v>
      </c>
      <c r="AN36">
        <v>10</v>
      </c>
      <c r="AO36">
        <v>7</v>
      </c>
      <c r="AP36">
        <v>0</v>
      </c>
      <c r="AQ36">
        <v>0</v>
      </c>
      <c r="AR36">
        <v>0</v>
      </c>
      <c r="AS36">
        <v>0</v>
      </c>
      <c r="AT36">
        <v>2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2</v>
      </c>
      <c r="BB36">
        <v>2</v>
      </c>
      <c r="BC36">
        <v>1</v>
      </c>
      <c r="BD36">
        <v>29</v>
      </c>
      <c r="BE36">
        <f>SUM(BA36:BD36)</f>
        <v>34</v>
      </c>
      <c r="BF36">
        <f>BD36/BE36*100</f>
        <v>85.294117647058826</v>
      </c>
      <c r="BG36">
        <v>7447</v>
      </c>
      <c r="BH36">
        <f>BE36/BG36*100</f>
        <v>0.45655968846515377</v>
      </c>
      <c r="BI36">
        <f>BC36/BG36*100</f>
        <v>1.3428226131328051E-2</v>
      </c>
      <c r="BJ36" t="b">
        <f>IF(BI36&gt;0.2,TRUE, FALSE)</f>
        <v>0</v>
      </c>
      <c r="BK36">
        <v>0</v>
      </c>
      <c r="BL36">
        <v>33.33</v>
      </c>
      <c r="BM36">
        <v>66.67</v>
      </c>
      <c r="BN36">
        <v>0</v>
      </c>
      <c r="BO36">
        <v>0</v>
      </c>
      <c r="BP36">
        <v>50</v>
      </c>
      <c r="BQ36">
        <v>0</v>
      </c>
      <c r="BR36">
        <v>0</v>
      </c>
      <c r="BS36">
        <v>0</v>
      </c>
    </row>
    <row r="37" spans="1:71" x14ac:dyDescent="0.2">
      <c r="A37" t="s">
        <v>548</v>
      </c>
      <c r="B37" t="s">
        <v>1039</v>
      </c>
      <c r="C37" t="s">
        <v>749</v>
      </c>
      <c r="D37">
        <v>92.216386554621806</v>
      </c>
      <c r="E37">
        <v>3.78151260504201</v>
      </c>
      <c r="F37">
        <v>0.49821478268187303</v>
      </c>
      <c r="G37">
        <f>F37*100</f>
        <v>49.821478268187306</v>
      </c>
      <c r="H37">
        <v>2863797</v>
      </c>
      <c r="I37">
        <f>H37/1000000</f>
        <v>2.8637969999999999</v>
      </c>
      <c r="J37">
        <v>92</v>
      </c>
      <c r="K37">
        <v>514312</v>
      </c>
      <c r="L37">
        <v>315721</v>
      </c>
      <c r="M37">
        <v>0.91802666180598602</v>
      </c>
      <c r="N37">
        <f>M37*100</f>
        <v>91.802666180598607</v>
      </c>
      <c r="O37">
        <v>2655</v>
      </c>
      <c r="P37" t="s">
        <v>252</v>
      </c>
      <c r="Q37" t="s">
        <v>381</v>
      </c>
      <c r="R37" t="s">
        <v>828</v>
      </c>
      <c r="S37" t="s">
        <v>61</v>
      </c>
      <c r="T37" t="s">
        <v>50</v>
      </c>
      <c r="U37" t="s">
        <v>51</v>
      </c>
      <c r="V37" s="2">
        <v>2</v>
      </c>
      <c r="W37">
        <v>9</v>
      </c>
      <c r="X37">
        <v>0</v>
      </c>
      <c r="Y37">
        <v>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3</v>
      </c>
      <c r="AK37">
        <v>1</v>
      </c>
      <c r="AL37">
        <v>0</v>
      </c>
      <c r="AM37">
        <v>0</v>
      </c>
      <c r="AN37">
        <v>5</v>
      </c>
      <c r="AO37">
        <v>5</v>
      </c>
      <c r="AP37">
        <v>0</v>
      </c>
      <c r="AQ37">
        <v>0</v>
      </c>
      <c r="AR37">
        <v>1</v>
      </c>
      <c r="AS37">
        <v>0</v>
      </c>
      <c r="AT37">
        <v>1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2</v>
      </c>
      <c r="BB37">
        <v>1</v>
      </c>
      <c r="BC37">
        <v>0</v>
      </c>
      <c r="BD37">
        <v>15</v>
      </c>
      <c r="BE37">
        <f>SUM(BA37:BD37)</f>
        <v>18</v>
      </c>
      <c r="BF37">
        <f>BD37/BE37*100</f>
        <v>83.333333333333343</v>
      </c>
      <c r="BG37">
        <v>2655</v>
      </c>
      <c r="BH37">
        <f>BE37/BG37*100</f>
        <v>0.67796610169491522</v>
      </c>
      <c r="BI37">
        <f>BC37/BG37*100</f>
        <v>0</v>
      </c>
      <c r="BJ37" t="b">
        <f>IF(BI37&gt;0.2,TRUE, FALSE)</f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50</v>
      </c>
      <c r="BQ37">
        <v>0</v>
      </c>
      <c r="BR37">
        <v>50</v>
      </c>
      <c r="BS37">
        <v>25</v>
      </c>
    </row>
    <row r="38" spans="1:71" x14ac:dyDescent="0.2">
      <c r="A38" t="s">
        <v>549</v>
      </c>
      <c r="B38" t="s">
        <v>1040</v>
      </c>
      <c r="C38" t="s">
        <v>283</v>
      </c>
      <c r="D38">
        <v>93.773328796128197</v>
      </c>
      <c r="E38">
        <v>2.50522466039707</v>
      </c>
      <c r="F38">
        <v>0.67095142742138802</v>
      </c>
      <c r="G38">
        <f>F38*100</f>
        <v>67.095142742138805</v>
      </c>
      <c r="H38">
        <v>5120317</v>
      </c>
      <c r="I38">
        <f>H38/1000000</f>
        <v>5.120317</v>
      </c>
      <c r="J38">
        <v>711</v>
      </c>
      <c r="K38">
        <v>53463</v>
      </c>
      <c r="L38">
        <v>14128</v>
      </c>
      <c r="M38">
        <v>0.824850297354636</v>
      </c>
      <c r="N38">
        <f>M38*100</f>
        <v>82.485029735463598</v>
      </c>
      <c r="O38">
        <v>4502</v>
      </c>
      <c r="P38" t="s">
        <v>252</v>
      </c>
      <c r="Q38" t="s">
        <v>253</v>
      </c>
      <c r="R38" t="s">
        <v>283</v>
      </c>
      <c r="S38" t="s">
        <v>445</v>
      </c>
      <c r="T38" t="s">
        <v>829</v>
      </c>
      <c r="U38" t="s">
        <v>830</v>
      </c>
      <c r="V38" s="2">
        <v>0</v>
      </c>
      <c r="W38">
        <v>1</v>
      </c>
      <c r="X38">
        <v>1</v>
      </c>
      <c r="Y38">
        <v>2</v>
      </c>
      <c r="Z38">
        <v>0</v>
      </c>
      <c r="AA38">
        <v>4</v>
      </c>
      <c r="AB38">
        <v>0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5</v>
      </c>
      <c r="AK38">
        <v>0</v>
      </c>
      <c r="AL38">
        <v>0</v>
      </c>
      <c r="AM38">
        <v>0</v>
      </c>
      <c r="AN38">
        <v>4</v>
      </c>
      <c r="AO38">
        <v>9</v>
      </c>
      <c r="AP38">
        <v>0</v>
      </c>
      <c r="AQ38">
        <v>0</v>
      </c>
      <c r="AR38">
        <v>1</v>
      </c>
      <c r="AS38">
        <v>1</v>
      </c>
      <c r="AT38">
        <v>1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2</v>
      </c>
      <c r="BA38">
        <v>0</v>
      </c>
      <c r="BB38">
        <v>3</v>
      </c>
      <c r="BC38">
        <v>4</v>
      </c>
      <c r="BD38">
        <v>20</v>
      </c>
      <c r="BE38">
        <f>SUM(BA38:BD38)</f>
        <v>27</v>
      </c>
      <c r="BF38">
        <f>BD38/BE38*100</f>
        <v>74.074074074074076</v>
      </c>
      <c r="BG38">
        <v>4502</v>
      </c>
      <c r="BH38">
        <f>BE38/BG38*100</f>
        <v>0.59973345179920035</v>
      </c>
      <c r="BI38">
        <f>BC38/BG38*100</f>
        <v>8.8849400266548195E-2</v>
      </c>
      <c r="BJ38" t="b">
        <f>IF(BI38&gt;0.2,TRUE, FALSE)</f>
        <v>0</v>
      </c>
      <c r="BK38">
        <v>0</v>
      </c>
      <c r="BL38">
        <v>33.33</v>
      </c>
      <c r="BM38">
        <v>33.33</v>
      </c>
      <c r="BN38">
        <v>0</v>
      </c>
      <c r="BO38">
        <v>0</v>
      </c>
      <c r="BP38">
        <v>100</v>
      </c>
      <c r="BQ38">
        <v>0</v>
      </c>
      <c r="BR38">
        <v>0</v>
      </c>
      <c r="BS38">
        <v>0</v>
      </c>
    </row>
    <row r="39" spans="1:71" x14ac:dyDescent="0.2">
      <c r="A39" t="s">
        <v>550</v>
      </c>
      <c r="B39" t="s">
        <v>1041</v>
      </c>
      <c r="C39" t="s">
        <v>752</v>
      </c>
      <c r="D39">
        <v>81.868686868686794</v>
      </c>
      <c r="E39">
        <v>2.2727272727272698</v>
      </c>
      <c r="F39">
        <v>0.37327757832993003</v>
      </c>
      <c r="G39">
        <f>F39*100</f>
        <v>37.327757832993001</v>
      </c>
      <c r="H39">
        <v>4302155</v>
      </c>
      <c r="I39">
        <f>H39/1000000</f>
        <v>4.302155</v>
      </c>
      <c r="J39">
        <v>352</v>
      </c>
      <c r="K39">
        <v>58831</v>
      </c>
      <c r="L39">
        <v>14783</v>
      </c>
      <c r="M39">
        <v>0.90173320115151501</v>
      </c>
      <c r="N39">
        <f>M39*100</f>
        <v>90.173320115151498</v>
      </c>
      <c r="O39">
        <v>3404</v>
      </c>
      <c r="P39" t="s">
        <v>252</v>
      </c>
      <c r="Q39" t="s">
        <v>263</v>
      </c>
      <c r="R39" t="s">
        <v>264</v>
      </c>
      <c r="S39" t="s">
        <v>349</v>
      </c>
      <c r="T39" t="s">
        <v>350</v>
      </c>
      <c r="U39" t="s">
        <v>51</v>
      </c>
      <c r="V39" s="2">
        <v>0</v>
      </c>
      <c r="W39">
        <v>1</v>
      </c>
      <c r="X39">
        <v>1</v>
      </c>
      <c r="Y39">
        <v>4</v>
      </c>
      <c r="Z39">
        <v>0</v>
      </c>
      <c r="AA39">
        <v>2</v>
      </c>
      <c r="AB39">
        <v>0</v>
      </c>
      <c r="AC39">
        <v>1</v>
      </c>
      <c r="AD39">
        <v>4</v>
      </c>
      <c r="AE39">
        <v>0</v>
      </c>
      <c r="AF39">
        <v>0</v>
      </c>
      <c r="AG39">
        <v>1</v>
      </c>
      <c r="AH39">
        <v>0</v>
      </c>
      <c r="AI39">
        <v>0</v>
      </c>
      <c r="AJ39">
        <v>5</v>
      </c>
      <c r="AK39">
        <v>0</v>
      </c>
      <c r="AL39">
        <v>0</v>
      </c>
      <c r="AM39">
        <v>0</v>
      </c>
      <c r="AN39">
        <v>1</v>
      </c>
      <c r="AO39">
        <v>5</v>
      </c>
      <c r="AP39">
        <v>0</v>
      </c>
      <c r="AQ39">
        <v>0</v>
      </c>
      <c r="AR39">
        <v>1</v>
      </c>
      <c r="AS39">
        <v>0</v>
      </c>
      <c r="AT39">
        <v>1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4</v>
      </c>
      <c r="BB39">
        <v>5</v>
      </c>
      <c r="BC39">
        <v>3</v>
      </c>
      <c r="BD39">
        <v>17</v>
      </c>
      <c r="BE39">
        <f>SUM(BA39:BD39)</f>
        <v>29</v>
      </c>
      <c r="BF39">
        <f>BD39/BE39*100</f>
        <v>58.620689655172406</v>
      </c>
      <c r="BG39">
        <v>3404</v>
      </c>
      <c r="BH39">
        <f>BE39/BG39*100</f>
        <v>0.85193889541715617</v>
      </c>
      <c r="BI39">
        <f>BC39/BG39*100</f>
        <v>8.8131609870740313E-2</v>
      </c>
      <c r="BJ39" t="b">
        <f>IF(BI39&gt;0.2,TRUE, FALSE)</f>
        <v>0</v>
      </c>
      <c r="BK39">
        <v>0</v>
      </c>
      <c r="BL39">
        <v>0</v>
      </c>
      <c r="BM39">
        <v>33.33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75</v>
      </c>
    </row>
    <row r="40" spans="1:71" x14ac:dyDescent="0.2">
      <c r="A40" t="s">
        <v>551</v>
      </c>
      <c r="B40" t="s">
        <v>1042</v>
      </c>
      <c r="C40" t="s">
        <v>748</v>
      </c>
      <c r="D40">
        <v>92.073732718893993</v>
      </c>
      <c r="E40">
        <v>1.2903225806451599</v>
      </c>
      <c r="F40">
        <v>0.73575473474891395</v>
      </c>
      <c r="G40">
        <f>F40*100</f>
        <v>73.575473474891396</v>
      </c>
      <c r="H40">
        <v>5192778</v>
      </c>
      <c r="I40">
        <f>H40/1000000</f>
        <v>5.1927779999999997</v>
      </c>
      <c r="J40">
        <v>91</v>
      </c>
      <c r="K40">
        <v>409809</v>
      </c>
      <c r="L40">
        <v>91625</v>
      </c>
      <c r="M40">
        <v>0.92695104624153002</v>
      </c>
      <c r="N40">
        <f>M40*100</f>
        <v>92.695104624153004</v>
      </c>
      <c r="O40">
        <v>4654</v>
      </c>
      <c r="P40" t="s">
        <v>252</v>
      </c>
      <c r="Q40" t="s">
        <v>343</v>
      </c>
      <c r="R40" t="s">
        <v>344</v>
      </c>
      <c r="S40" t="s">
        <v>345</v>
      </c>
      <c r="T40" t="s">
        <v>346</v>
      </c>
      <c r="U40" t="s">
        <v>51</v>
      </c>
      <c r="V40" s="2">
        <v>1</v>
      </c>
      <c r="W40">
        <v>6</v>
      </c>
      <c r="X40">
        <v>0</v>
      </c>
      <c r="Y40">
        <v>2</v>
      </c>
      <c r="Z40">
        <v>0</v>
      </c>
      <c r="AA40">
        <v>0</v>
      </c>
      <c r="AB40">
        <v>1</v>
      </c>
      <c r="AC40">
        <v>1</v>
      </c>
      <c r="AD40">
        <v>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14</v>
      </c>
      <c r="AO40">
        <v>10</v>
      </c>
      <c r="AP40">
        <v>1</v>
      </c>
      <c r="AQ40">
        <v>0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2</v>
      </c>
      <c r="BA40">
        <v>0</v>
      </c>
      <c r="BB40">
        <v>2</v>
      </c>
      <c r="BC40">
        <v>2</v>
      </c>
      <c r="BD40">
        <v>27</v>
      </c>
      <c r="BE40">
        <f>SUM(BA40:BD40)</f>
        <v>31</v>
      </c>
      <c r="BF40">
        <f>BD40/BE40*100</f>
        <v>87.096774193548384</v>
      </c>
      <c r="BG40">
        <v>4654</v>
      </c>
      <c r="BH40">
        <f>BE40/BG40*100</f>
        <v>0.66609368285345938</v>
      </c>
      <c r="BI40">
        <f>BC40/BG40*100</f>
        <v>4.2973785990545771E-2</v>
      </c>
      <c r="BJ40" t="b">
        <f>IF(BI40&gt;0.2,TRUE, FALSE)</f>
        <v>0</v>
      </c>
      <c r="BK40">
        <v>100</v>
      </c>
      <c r="BL40">
        <v>33.33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</row>
    <row r="41" spans="1:71" x14ac:dyDescent="0.2">
      <c r="A41" t="s">
        <v>552</v>
      </c>
      <c r="B41" t="s">
        <v>1043</v>
      </c>
      <c r="C41" t="s">
        <v>254</v>
      </c>
      <c r="D41">
        <v>98.478260869565204</v>
      </c>
      <c r="E41">
        <v>1.88405797101449</v>
      </c>
      <c r="F41">
        <v>0.62197709140985302</v>
      </c>
      <c r="G41">
        <f>F41*100</f>
        <v>62.197709140985303</v>
      </c>
      <c r="H41">
        <v>5389594</v>
      </c>
      <c r="I41">
        <f>H41/1000000</f>
        <v>5.3895939999999998</v>
      </c>
      <c r="J41">
        <v>124</v>
      </c>
      <c r="K41">
        <v>329108</v>
      </c>
      <c r="L41">
        <v>71025</v>
      </c>
      <c r="M41">
        <v>0.90610387350141697</v>
      </c>
      <c r="N41">
        <f>M41*100</f>
        <v>90.610387350141693</v>
      </c>
      <c r="O41">
        <v>5056</v>
      </c>
      <c r="P41" t="s">
        <v>252</v>
      </c>
      <c r="Q41" t="s">
        <v>253</v>
      </c>
      <c r="R41" t="s">
        <v>254</v>
      </c>
      <c r="S41" t="s">
        <v>831</v>
      </c>
      <c r="T41" t="s">
        <v>50</v>
      </c>
      <c r="U41" t="s">
        <v>51</v>
      </c>
      <c r="V41" s="2">
        <v>0</v>
      </c>
      <c r="W41">
        <v>2</v>
      </c>
      <c r="X41">
        <v>1</v>
      </c>
      <c r="Y41">
        <v>1</v>
      </c>
      <c r="Z41">
        <v>0</v>
      </c>
      <c r="AA41">
        <v>1</v>
      </c>
      <c r="AB41">
        <v>0</v>
      </c>
      <c r="AC41">
        <v>0</v>
      </c>
      <c r="AD41">
        <v>3</v>
      </c>
      <c r="AE41">
        <v>1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>
        <v>0</v>
      </c>
      <c r="AN41">
        <v>5</v>
      </c>
      <c r="AO41">
        <v>3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11</v>
      </c>
      <c r="BB41">
        <v>2</v>
      </c>
      <c r="BC41">
        <v>1</v>
      </c>
      <c r="BD41">
        <v>14</v>
      </c>
      <c r="BE41">
        <f>SUM(BA41:BD41)</f>
        <v>28</v>
      </c>
      <c r="BF41">
        <f>BD41/BE41*100</f>
        <v>50</v>
      </c>
      <c r="BG41">
        <v>5056</v>
      </c>
      <c r="BH41">
        <f>BE41/BG41*100</f>
        <v>0.55379746835443033</v>
      </c>
      <c r="BI41">
        <f>BC41/BG41*100</f>
        <v>1.9778481012658229E-2</v>
      </c>
      <c r="BJ41" t="b">
        <f>IF(BI41&gt;0.2,TRUE, FALSE)</f>
        <v>0</v>
      </c>
      <c r="BK41">
        <v>0</v>
      </c>
      <c r="BL41">
        <v>33.33</v>
      </c>
      <c r="BM41">
        <v>100</v>
      </c>
      <c r="BN41">
        <v>100</v>
      </c>
      <c r="BO41">
        <v>0</v>
      </c>
      <c r="BP41">
        <v>100</v>
      </c>
      <c r="BQ41">
        <v>0</v>
      </c>
      <c r="BR41">
        <v>50</v>
      </c>
      <c r="BS41">
        <v>75</v>
      </c>
    </row>
    <row r="42" spans="1:71" x14ac:dyDescent="0.2">
      <c r="A42" t="s">
        <v>553</v>
      </c>
      <c r="B42" t="s">
        <v>1044</v>
      </c>
      <c r="C42" t="s">
        <v>749</v>
      </c>
      <c r="D42">
        <v>91.880341880341803</v>
      </c>
      <c r="E42">
        <v>3.6799620132953401</v>
      </c>
      <c r="F42">
        <v>0.60615727798594898</v>
      </c>
      <c r="G42">
        <f>F42*100</f>
        <v>60.615727798594897</v>
      </c>
      <c r="H42">
        <v>6582714</v>
      </c>
      <c r="I42">
        <f>H42/1000000</f>
        <v>6.5827140000000002</v>
      </c>
      <c r="J42">
        <v>1125</v>
      </c>
      <c r="K42">
        <v>30374</v>
      </c>
      <c r="L42">
        <v>7306</v>
      </c>
      <c r="M42">
        <v>0.87891665960271004</v>
      </c>
      <c r="N42">
        <f>M42*100</f>
        <v>87.891665960270998</v>
      </c>
      <c r="O42">
        <v>5276</v>
      </c>
      <c r="P42" t="s">
        <v>252</v>
      </c>
      <c r="Q42" t="s">
        <v>373</v>
      </c>
      <c r="R42" t="s">
        <v>832</v>
      </c>
      <c r="S42" t="s">
        <v>833</v>
      </c>
      <c r="T42" t="s">
        <v>834</v>
      </c>
      <c r="U42" t="s">
        <v>51</v>
      </c>
      <c r="V42" s="2">
        <v>1</v>
      </c>
      <c r="W42">
        <v>6</v>
      </c>
      <c r="X42">
        <v>0</v>
      </c>
      <c r="Y42">
        <v>9</v>
      </c>
      <c r="Z42">
        <v>1</v>
      </c>
      <c r="AA42">
        <v>1</v>
      </c>
      <c r="AB42">
        <v>0</v>
      </c>
      <c r="AC42">
        <v>0</v>
      </c>
      <c r="AD42">
        <v>6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8</v>
      </c>
      <c r="AK42">
        <v>0</v>
      </c>
      <c r="AL42">
        <v>0</v>
      </c>
      <c r="AM42">
        <v>0</v>
      </c>
      <c r="AN42">
        <v>19</v>
      </c>
      <c r="AO42">
        <v>15</v>
      </c>
      <c r="AP42">
        <v>0</v>
      </c>
      <c r="AQ42">
        <v>0</v>
      </c>
      <c r="AR42">
        <v>3</v>
      </c>
      <c r="AS42">
        <v>0</v>
      </c>
      <c r="AT42">
        <v>0</v>
      </c>
      <c r="AU42">
        <v>1</v>
      </c>
      <c r="AV42">
        <v>0</v>
      </c>
      <c r="AW42">
        <v>0</v>
      </c>
      <c r="AX42">
        <v>1</v>
      </c>
      <c r="AY42">
        <v>0</v>
      </c>
      <c r="AZ42">
        <v>0</v>
      </c>
      <c r="BA42">
        <v>9</v>
      </c>
      <c r="BB42">
        <v>9</v>
      </c>
      <c r="BC42">
        <v>2</v>
      </c>
      <c r="BD42">
        <v>52</v>
      </c>
      <c r="BE42">
        <f>SUM(BA42:BD42)</f>
        <v>72</v>
      </c>
      <c r="BF42">
        <f>BD42/BE42*100</f>
        <v>72.222222222222214</v>
      </c>
      <c r="BG42">
        <v>5276</v>
      </c>
      <c r="BH42">
        <f>BE42/BG42*100</f>
        <v>1.3646702047005308</v>
      </c>
      <c r="BI42">
        <f>BC42/BG42*100</f>
        <v>3.7907505686125852E-2</v>
      </c>
      <c r="BJ42" t="b">
        <f>IF(BI42&gt;0.2,TRUE, FALSE)</f>
        <v>0</v>
      </c>
      <c r="BK42">
        <v>0</v>
      </c>
      <c r="BL42">
        <v>0</v>
      </c>
      <c r="BM42">
        <v>33.33</v>
      </c>
      <c r="BN42">
        <v>0</v>
      </c>
      <c r="BO42">
        <v>0</v>
      </c>
      <c r="BP42">
        <v>50</v>
      </c>
      <c r="BQ42">
        <v>0</v>
      </c>
      <c r="BR42">
        <v>50</v>
      </c>
      <c r="BS42">
        <v>25</v>
      </c>
    </row>
    <row r="43" spans="1:71" x14ac:dyDescent="0.2">
      <c r="A43" t="s">
        <v>554</v>
      </c>
      <c r="B43" t="s">
        <v>1045</v>
      </c>
      <c r="C43" t="s">
        <v>748</v>
      </c>
      <c r="D43">
        <v>91.218637992831503</v>
      </c>
      <c r="E43">
        <v>0.64516129032257996</v>
      </c>
      <c r="F43">
        <v>0.61907110326639503</v>
      </c>
      <c r="G43">
        <f>F43*100</f>
        <v>61.907110326639504</v>
      </c>
      <c r="H43">
        <v>4310899</v>
      </c>
      <c r="I43">
        <f>H43/1000000</f>
        <v>4.310899</v>
      </c>
      <c r="J43">
        <v>640</v>
      </c>
      <c r="K43">
        <v>41478</v>
      </c>
      <c r="L43">
        <v>8970</v>
      </c>
      <c r="M43">
        <v>0.87335054706686399</v>
      </c>
      <c r="N43">
        <f>M43*100</f>
        <v>87.335054706686392</v>
      </c>
      <c r="O43">
        <v>4055</v>
      </c>
      <c r="P43" t="s">
        <v>252</v>
      </c>
      <c r="Q43" t="s">
        <v>755</v>
      </c>
      <c r="R43" t="s">
        <v>835</v>
      </c>
      <c r="S43" t="s">
        <v>836</v>
      </c>
      <c r="T43" t="s">
        <v>837</v>
      </c>
      <c r="U43" t="s">
        <v>838</v>
      </c>
      <c r="V43" s="2">
        <v>0</v>
      </c>
      <c r="W43">
        <v>1</v>
      </c>
      <c r="X43">
        <v>0</v>
      </c>
      <c r="Y43">
        <v>2</v>
      </c>
      <c r="Z43">
        <v>0</v>
      </c>
      <c r="AA43">
        <v>1</v>
      </c>
      <c r="AB43">
        <v>0</v>
      </c>
      <c r="AC43">
        <v>0</v>
      </c>
      <c r="AD43">
        <v>3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2</v>
      </c>
      <c r="AK43">
        <v>0</v>
      </c>
      <c r="AL43">
        <v>0</v>
      </c>
      <c r="AM43">
        <v>1</v>
      </c>
      <c r="AN43">
        <v>6</v>
      </c>
      <c r="AO43">
        <v>3</v>
      </c>
      <c r="AP43">
        <v>0</v>
      </c>
      <c r="AQ43">
        <v>0</v>
      </c>
      <c r="AR43">
        <v>2</v>
      </c>
      <c r="AS43">
        <v>0</v>
      </c>
      <c r="AT43">
        <v>1</v>
      </c>
      <c r="AU43">
        <v>1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1</v>
      </c>
      <c r="BB43">
        <v>2</v>
      </c>
      <c r="BC43">
        <v>1</v>
      </c>
      <c r="BD43">
        <v>18</v>
      </c>
      <c r="BE43">
        <f>SUM(BA43:BD43)</f>
        <v>22</v>
      </c>
      <c r="BF43">
        <f>BD43/BE43*100</f>
        <v>81.818181818181827</v>
      </c>
      <c r="BG43">
        <v>4055</v>
      </c>
      <c r="BH43">
        <f>BE43/BG43*100</f>
        <v>0.54254007398273729</v>
      </c>
      <c r="BI43">
        <f>BC43/BG43*100</f>
        <v>2.4660912453760789E-2</v>
      </c>
      <c r="BJ43" t="b">
        <f>IF(BI43&gt;0.2,TRUE, FALSE)</f>
        <v>0</v>
      </c>
      <c r="BK43">
        <v>0</v>
      </c>
      <c r="BL43">
        <v>0</v>
      </c>
      <c r="BM43">
        <v>100</v>
      </c>
      <c r="BN43">
        <v>0</v>
      </c>
      <c r="BO43">
        <v>0</v>
      </c>
      <c r="BP43">
        <v>50</v>
      </c>
      <c r="BQ43">
        <v>0</v>
      </c>
      <c r="BR43">
        <v>0</v>
      </c>
      <c r="BS43">
        <v>0</v>
      </c>
    </row>
    <row r="44" spans="1:71" x14ac:dyDescent="0.2">
      <c r="A44" t="s">
        <v>555</v>
      </c>
      <c r="B44" t="s">
        <v>1046</v>
      </c>
      <c r="C44" t="s">
        <v>283</v>
      </c>
      <c r="D44">
        <v>97.471264367816005</v>
      </c>
      <c r="E44">
        <v>9.7645855102751593</v>
      </c>
      <c r="F44">
        <v>0.56321801733838295</v>
      </c>
      <c r="G44">
        <f>F44*100</f>
        <v>56.321801733838292</v>
      </c>
      <c r="H44">
        <v>6770989</v>
      </c>
      <c r="I44">
        <f>H44/1000000</f>
        <v>6.7709890000000001</v>
      </c>
      <c r="J44">
        <v>577</v>
      </c>
      <c r="K44">
        <v>178318</v>
      </c>
      <c r="L44">
        <v>45853</v>
      </c>
      <c r="M44">
        <v>0.86197068109252495</v>
      </c>
      <c r="N44">
        <f>M44*100</f>
        <v>86.197068109252498</v>
      </c>
      <c r="O44">
        <v>6675</v>
      </c>
      <c r="P44" t="s">
        <v>252</v>
      </c>
      <c r="Q44" t="s">
        <v>253</v>
      </c>
      <c r="R44" t="s">
        <v>283</v>
      </c>
      <c r="S44" t="s">
        <v>839</v>
      </c>
      <c r="T44" t="s">
        <v>840</v>
      </c>
      <c r="U44" t="s">
        <v>841</v>
      </c>
      <c r="V44" s="2">
        <v>6</v>
      </c>
      <c r="W44">
        <v>4</v>
      </c>
      <c r="X44">
        <v>0</v>
      </c>
      <c r="Y44">
        <v>1</v>
      </c>
      <c r="Z44">
        <v>0</v>
      </c>
      <c r="AA44">
        <v>2</v>
      </c>
      <c r="AB44">
        <v>1</v>
      </c>
      <c r="AC44">
        <v>1</v>
      </c>
      <c r="AD44">
        <v>0</v>
      </c>
      <c r="AE44">
        <v>1</v>
      </c>
      <c r="AF44">
        <v>0</v>
      </c>
      <c r="AG44">
        <v>1</v>
      </c>
      <c r="AH44">
        <v>0</v>
      </c>
      <c r="AI44">
        <v>0</v>
      </c>
      <c r="AJ44">
        <v>2</v>
      </c>
      <c r="AK44">
        <v>0</v>
      </c>
      <c r="AL44">
        <v>0</v>
      </c>
      <c r="AM44">
        <v>1</v>
      </c>
      <c r="AN44">
        <v>4</v>
      </c>
      <c r="AO44">
        <v>6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1</v>
      </c>
      <c r="BB44">
        <v>1</v>
      </c>
      <c r="BC44">
        <v>4</v>
      </c>
      <c r="BD44">
        <v>15</v>
      </c>
      <c r="BE44">
        <f>SUM(BA44:BD44)</f>
        <v>21</v>
      </c>
      <c r="BF44">
        <f>BD44/BE44*100</f>
        <v>71.428571428571431</v>
      </c>
      <c r="BG44">
        <v>6675</v>
      </c>
      <c r="BH44">
        <f>BE44/BG44*100</f>
        <v>0.3146067415730337</v>
      </c>
      <c r="BI44">
        <f>BC44/BG44*100</f>
        <v>5.9925093632958802E-2</v>
      </c>
      <c r="BJ44" t="b">
        <f>IF(BI44&gt;0.2,TRUE, FALSE)</f>
        <v>0</v>
      </c>
      <c r="BK44">
        <v>0</v>
      </c>
      <c r="BL44">
        <v>66.67</v>
      </c>
      <c r="BM44">
        <v>100</v>
      </c>
      <c r="BN44">
        <v>0</v>
      </c>
      <c r="BO44">
        <v>0</v>
      </c>
      <c r="BP44">
        <v>100</v>
      </c>
      <c r="BQ44">
        <v>0</v>
      </c>
      <c r="BR44">
        <v>100</v>
      </c>
      <c r="BS44">
        <v>100</v>
      </c>
    </row>
    <row r="45" spans="1:71" x14ac:dyDescent="0.2">
      <c r="A45" t="s">
        <v>556</v>
      </c>
      <c r="B45" t="s">
        <v>1047</v>
      </c>
      <c r="C45" t="s">
        <v>750</v>
      </c>
      <c r="D45">
        <v>98.756218905472593</v>
      </c>
      <c r="E45">
        <v>5.2549751243780998</v>
      </c>
      <c r="F45">
        <v>0.68517055884997102</v>
      </c>
      <c r="G45">
        <f>F45*100</f>
        <v>68.517055884997106</v>
      </c>
      <c r="H45">
        <v>4376935</v>
      </c>
      <c r="I45">
        <f>H45/1000000</f>
        <v>4.3769349999999996</v>
      </c>
      <c r="J45">
        <v>253</v>
      </c>
      <c r="K45">
        <v>161616</v>
      </c>
      <c r="L45">
        <v>41710</v>
      </c>
      <c r="M45">
        <v>0.89029126546315995</v>
      </c>
      <c r="N45">
        <f>M45*100</f>
        <v>89.029126546315993</v>
      </c>
      <c r="O45">
        <v>4037</v>
      </c>
      <c r="P45" t="s">
        <v>252</v>
      </c>
      <c r="Q45" t="s">
        <v>253</v>
      </c>
      <c r="R45" t="s">
        <v>254</v>
      </c>
      <c r="S45" t="s">
        <v>750</v>
      </c>
      <c r="T45" t="s">
        <v>50</v>
      </c>
      <c r="U45" t="s">
        <v>51</v>
      </c>
      <c r="V45" s="2">
        <v>0</v>
      </c>
      <c r="W45">
        <v>0</v>
      </c>
      <c r="X45">
        <v>1</v>
      </c>
      <c r="Y45">
        <v>0</v>
      </c>
      <c r="Z45">
        <v>0</v>
      </c>
      <c r="AA45">
        <v>1</v>
      </c>
      <c r="AB45">
        <v>1</v>
      </c>
      <c r="AC45">
        <v>1</v>
      </c>
      <c r="AD45">
        <v>2</v>
      </c>
      <c r="AE45">
        <v>1</v>
      </c>
      <c r="AF45">
        <v>0</v>
      </c>
      <c r="AG45">
        <v>0</v>
      </c>
      <c r="AH45">
        <v>1</v>
      </c>
      <c r="AI45">
        <v>2</v>
      </c>
      <c r="AJ45">
        <v>4</v>
      </c>
      <c r="AK45">
        <v>0</v>
      </c>
      <c r="AL45">
        <v>0</v>
      </c>
      <c r="AM45">
        <v>0</v>
      </c>
      <c r="AN45">
        <v>12</v>
      </c>
      <c r="AO45">
        <v>7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1</v>
      </c>
      <c r="AV45">
        <v>0</v>
      </c>
      <c r="AW45">
        <v>0</v>
      </c>
      <c r="AX45">
        <v>0</v>
      </c>
      <c r="AY45">
        <v>0</v>
      </c>
      <c r="AZ45">
        <v>3</v>
      </c>
      <c r="BA45">
        <v>6</v>
      </c>
      <c r="BB45">
        <v>1</v>
      </c>
      <c r="BC45">
        <v>3</v>
      </c>
      <c r="BD45">
        <v>30</v>
      </c>
      <c r="BE45">
        <f>SUM(BA45:BD45)</f>
        <v>40</v>
      </c>
      <c r="BF45">
        <f>BD45/BE45*100</f>
        <v>75</v>
      </c>
      <c r="BG45">
        <v>4037</v>
      </c>
      <c r="BH45">
        <f>BE45/BG45*100</f>
        <v>0.99083477830071831</v>
      </c>
      <c r="BI45">
        <f>BC45/BG45*100</f>
        <v>7.4312608372553879E-2</v>
      </c>
      <c r="BJ45" t="b">
        <f>IF(BI45&gt;0.2,TRUE, FALSE)</f>
        <v>0</v>
      </c>
      <c r="BK45">
        <v>100</v>
      </c>
      <c r="BL45">
        <v>33.33</v>
      </c>
      <c r="BM45">
        <v>100</v>
      </c>
      <c r="BN45">
        <v>0</v>
      </c>
      <c r="BO45">
        <v>100</v>
      </c>
      <c r="BP45">
        <v>50</v>
      </c>
      <c r="BQ45">
        <v>50</v>
      </c>
      <c r="BR45">
        <v>100</v>
      </c>
      <c r="BS45">
        <v>75</v>
      </c>
    </row>
    <row r="46" spans="1:71" x14ac:dyDescent="0.2">
      <c r="A46" t="s">
        <v>557</v>
      </c>
      <c r="B46" t="s">
        <v>1048</v>
      </c>
      <c r="C46" t="s">
        <v>748</v>
      </c>
      <c r="D46">
        <v>94.193548387096698</v>
      </c>
      <c r="E46">
        <v>2.2580645161290298</v>
      </c>
      <c r="F46">
        <v>0.41821648639129499</v>
      </c>
      <c r="G46">
        <f>F46*100</f>
        <v>41.821648639129499</v>
      </c>
      <c r="H46">
        <v>4886321</v>
      </c>
      <c r="I46">
        <f>H46/1000000</f>
        <v>4.8863209999999997</v>
      </c>
      <c r="J46">
        <v>156</v>
      </c>
      <c r="K46">
        <v>220567</v>
      </c>
      <c r="L46">
        <v>41182</v>
      </c>
      <c r="M46">
        <v>0.87275252690111804</v>
      </c>
      <c r="N46">
        <f>M46*100</f>
        <v>87.275252690111799</v>
      </c>
      <c r="O46">
        <v>4237</v>
      </c>
      <c r="P46" t="s">
        <v>252</v>
      </c>
      <c r="Q46" t="s">
        <v>755</v>
      </c>
      <c r="R46" t="s">
        <v>756</v>
      </c>
      <c r="S46" t="s">
        <v>842</v>
      </c>
      <c r="T46" t="s">
        <v>843</v>
      </c>
      <c r="U46" t="s">
        <v>51</v>
      </c>
      <c r="V46" s="2">
        <v>0</v>
      </c>
      <c r="W46">
        <v>3</v>
      </c>
      <c r="X46">
        <v>1</v>
      </c>
      <c r="Y46">
        <v>0</v>
      </c>
      <c r="Z46">
        <v>0</v>
      </c>
      <c r="AA46">
        <v>4</v>
      </c>
      <c r="AB46">
        <v>1</v>
      </c>
      <c r="AC46">
        <v>0</v>
      </c>
      <c r="AD46">
        <v>9</v>
      </c>
      <c r="AE46">
        <v>0</v>
      </c>
      <c r="AF46">
        <v>2</v>
      </c>
      <c r="AG46">
        <v>0</v>
      </c>
      <c r="AH46">
        <v>0</v>
      </c>
      <c r="AI46">
        <v>0</v>
      </c>
      <c r="AJ46">
        <v>5</v>
      </c>
      <c r="AK46">
        <v>0</v>
      </c>
      <c r="AL46">
        <v>0</v>
      </c>
      <c r="AM46">
        <v>1</v>
      </c>
      <c r="AN46">
        <v>0</v>
      </c>
      <c r="AO46">
        <v>9</v>
      </c>
      <c r="AP46">
        <v>0</v>
      </c>
      <c r="AQ46">
        <v>0</v>
      </c>
      <c r="AR46">
        <v>0</v>
      </c>
      <c r="AS46">
        <v>0</v>
      </c>
      <c r="AT46">
        <v>1</v>
      </c>
      <c r="AU46">
        <v>0</v>
      </c>
      <c r="AV46">
        <v>1</v>
      </c>
      <c r="AW46">
        <v>0</v>
      </c>
      <c r="AX46">
        <v>0</v>
      </c>
      <c r="AY46">
        <v>0</v>
      </c>
      <c r="AZ46">
        <v>0</v>
      </c>
      <c r="BA46">
        <v>2</v>
      </c>
      <c r="BB46">
        <v>1</v>
      </c>
      <c r="BC46">
        <v>5</v>
      </c>
      <c r="BD46">
        <v>26</v>
      </c>
      <c r="BE46">
        <f>SUM(BA46:BD46)</f>
        <v>34</v>
      </c>
      <c r="BF46">
        <f>BD46/BE46*100</f>
        <v>76.470588235294116</v>
      </c>
      <c r="BG46">
        <v>4237</v>
      </c>
      <c r="BH46">
        <f>BE46/BG46*100</f>
        <v>0.80245456691054995</v>
      </c>
      <c r="BI46">
        <f>BC46/BG46*100</f>
        <v>0.1180080245456691</v>
      </c>
      <c r="BJ46" t="b">
        <f>IF(BI46&gt;0.2,TRUE, FALSE)</f>
        <v>0</v>
      </c>
      <c r="BK46">
        <v>0</v>
      </c>
      <c r="BL46">
        <v>0</v>
      </c>
      <c r="BM46">
        <v>100</v>
      </c>
      <c r="BN46">
        <v>0</v>
      </c>
      <c r="BO46">
        <v>0</v>
      </c>
      <c r="BP46">
        <v>0</v>
      </c>
      <c r="BQ46">
        <v>0</v>
      </c>
      <c r="BR46">
        <v>50</v>
      </c>
      <c r="BS46">
        <v>25</v>
      </c>
    </row>
    <row r="47" spans="1:71" x14ac:dyDescent="0.2">
      <c r="A47" t="s">
        <v>558</v>
      </c>
      <c r="B47" t="s">
        <v>1049</v>
      </c>
      <c r="C47" t="s">
        <v>749</v>
      </c>
      <c r="D47">
        <v>95.454545454545396</v>
      </c>
      <c r="E47">
        <v>2.9442148760330502</v>
      </c>
      <c r="F47">
        <v>0.65766724589436898</v>
      </c>
      <c r="G47">
        <f>F47*100</f>
        <v>65.766724589436905</v>
      </c>
      <c r="H47">
        <v>5118885</v>
      </c>
      <c r="I47">
        <f>H47/1000000</f>
        <v>5.1188849999999997</v>
      </c>
      <c r="J47">
        <v>99</v>
      </c>
      <c r="K47">
        <v>196997</v>
      </c>
      <c r="L47">
        <v>86558</v>
      </c>
      <c r="M47">
        <v>0.89400504211366305</v>
      </c>
      <c r="N47">
        <f>M47*100</f>
        <v>89.400504211366311</v>
      </c>
      <c r="O47">
        <v>4319</v>
      </c>
      <c r="P47" t="s">
        <v>252</v>
      </c>
      <c r="Q47" t="s">
        <v>272</v>
      </c>
      <c r="R47" t="s">
        <v>273</v>
      </c>
      <c r="S47" t="s">
        <v>280</v>
      </c>
      <c r="T47" t="s">
        <v>371</v>
      </c>
      <c r="U47" t="s">
        <v>51</v>
      </c>
      <c r="V47" s="2">
        <v>0</v>
      </c>
      <c r="W47">
        <v>7</v>
      </c>
      <c r="X47">
        <v>0</v>
      </c>
      <c r="Y47">
        <v>1</v>
      </c>
      <c r="Z47">
        <v>0</v>
      </c>
      <c r="AA47">
        <v>5</v>
      </c>
      <c r="AB47">
        <v>1</v>
      </c>
      <c r="AC47">
        <v>4</v>
      </c>
      <c r="AD47">
        <v>2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12</v>
      </c>
      <c r="AO47">
        <v>6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1</v>
      </c>
      <c r="BA47">
        <v>6</v>
      </c>
      <c r="BB47">
        <v>1</v>
      </c>
      <c r="BC47">
        <v>10</v>
      </c>
      <c r="BD47">
        <v>21</v>
      </c>
      <c r="BE47">
        <f>SUM(BA47:BD47)</f>
        <v>38</v>
      </c>
      <c r="BF47">
        <f>BD47/BE47*100</f>
        <v>55.26315789473685</v>
      </c>
      <c r="BG47">
        <v>4319</v>
      </c>
      <c r="BH47">
        <f>BE47/BG47*100</f>
        <v>0.87983329474415373</v>
      </c>
      <c r="BI47">
        <f>BC47/BG47*100</f>
        <v>0.23153507756425099</v>
      </c>
      <c r="BJ47" t="b">
        <f>IF(BI47&gt;0.2,TRUE, FALSE)</f>
        <v>1</v>
      </c>
      <c r="BK47">
        <v>0</v>
      </c>
      <c r="BL47">
        <v>66.67</v>
      </c>
      <c r="BM47">
        <v>33.33</v>
      </c>
      <c r="BN47">
        <v>0</v>
      </c>
      <c r="BO47">
        <v>100</v>
      </c>
      <c r="BP47">
        <v>100</v>
      </c>
      <c r="BQ47">
        <v>0</v>
      </c>
      <c r="BR47">
        <v>100</v>
      </c>
      <c r="BS47">
        <v>25</v>
      </c>
    </row>
    <row r="48" spans="1:71" x14ac:dyDescent="0.2">
      <c r="A48" t="s">
        <v>559</v>
      </c>
      <c r="B48" t="s">
        <v>1050</v>
      </c>
      <c r="C48" t="s">
        <v>307</v>
      </c>
      <c r="D48">
        <v>99.107142857142804</v>
      </c>
      <c r="E48">
        <v>2.8273809523809499</v>
      </c>
      <c r="F48">
        <v>0.44922937171434901</v>
      </c>
      <c r="G48">
        <f>F48*100</f>
        <v>44.922937171434903</v>
      </c>
      <c r="H48">
        <v>9002784</v>
      </c>
      <c r="I48">
        <f>H48/1000000</f>
        <v>9.0027840000000001</v>
      </c>
      <c r="J48">
        <v>332</v>
      </c>
      <c r="K48">
        <v>131402</v>
      </c>
      <c r="L48">
        <v>42712</v>
      </c>
      <c r="M48">
        <v>0.85173497442568802</v>
      </c>
      <c r="N48">
        <f>M48*100</f>
        <v>85.173497442568802</v>
      </c>
      <c r="O48">
        <v>6987</v>
      </c>
      <c r="P48" t="s">
        <v>252</v>
      </c>
      <c r="Q48" t="s">
        <v>263</v>
      </c>
      <c r="R48" t="s">
        <v>264</v>
      </c>
      <c r="S48" t="s">
        <v>307</v>
      </c>
      <c r="T48" t="s">
        <v>308</v>
      </c>
      <c r="U48" t="s">
        <v>309</v>
      </c>
      <c r="V48" s="2">
        <v>0</v>
      </c>
      <c r="W48">
        <v>4</v>
      </c>
      <c r="X48">
        <v>3</v>
      </c>
      <c r="Y48">
        <v>8</v>
      </c>
      <c r="Z48">
        <v>0</v>
      </c>
      <c r="AA48">
        <v>2</v>
      </c>
      <c r="AB48">
        <v>0</v>
      </c>
      <c r="AC48">
        <v>0</v>
      </c>
      <c r="AD48">
        <v>3</v>
      </c>
      <c r="AE48">
        <v>1</v>
      </c>
      <c r="AF48">
        <v>0</v>
      </c>
      <c r="AG48">
        <v>1</v>
      </c>
      <c r="AH48">
        <v>0</v>
      </c>
      <c r="AI48">
        <v>0</v>
      </c>
      <c r="AJ48">
        <v>16</v>
      </c>
      <c r="AK48">
        <v>0</v>
      </c>
      <c r="AL48">
        <v>0</v>
      </c>
      <c r="AM48">
        <v>0</v>
      </c>
      <c r="AN48">
        <v>5</v>
      </c>
      <c r="AO48">
        <v>5</v>
      </c>
      <c r="AP48">
        <v>0</v>
      </c>
      <c r="AQ48">
        <v>0</v>
      </c>
      <c r="AR48">
        <v>1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2</v>
      </c>
      <c r="AY48">
        <v>0</v>
      </c>
      <c r="AZ48">
        <v>0</v>
      </c>
      <c r="BA48">
        <v>1</v>
      </c>
      <c r="BB48">
        <v>11</v>
      </c>
      <c r="BC48">
        <v>2</v>
      </c>
      <c r="BD48">
        <v>32</v>
      </c>
      <c r="BE48">
        <f>SUM(BA48:BD48)</f>
        <v>46</v>
      </c>
      <c r="BF48">
        <f>BD48/BE48*100</f>
        <v>69.565217391304344</v>
      </c>
      <c r="BG48">
        <v>6987</v>
      </c>
      <c r="BH48">
        <f>BE48/BG48*100</f>
        <v>0.65836553599542014</v>
      </c>
      <c r="BI48">
        <f>BC48/BG48*100</f>
        <v>2.8624588521540002E-2</v>
      </c>
      <c r="BJ48" t="b">
        <f>IF(BI48&gt;0.2,TRUE, FALSE)</f>
        <v>0</v>
      </c>
      <c r="BK48">
        <v>0</v>
      </c>
      <c r="BL48">
        <v>66.67</v>
      </c>
      <c r="BM48">
        <v>33.33</v>
      </c>
      <c r="BN48">
        <v>0</v>
      </c>
      <c r="BO48">
        <v>0</v>
      </c>
      <c r="BP48">
        <v>0</v>
      </c>
      <c r="BQ48">
        <v>0</v>
      </c>
      <c r="BR48">
        <v>50</v>
      </c>
      <c r="BS48">
        <v>0</v>
      </c>
    </row>
    <row r="49" spans="1:71" x14ac:dyDescent="0.2">
      <c r="A49" t="s">
        <v>560</v>
      </c>
      <c r="B49" t="s">
        <v>1051</v>
      </c>
      <c r="C49" t="s">
        <v>749</v>
      </c>
      <c r="D49">
        <v>91.270661157024705</v>
      </c>
      <c r="E49">
        <v>2.0813077297034499</v>
      </c>
      <c r="F49">
        <v>0.57994351960219104</v>
      </c>
      <c r="G49">
        <f>F49*100</f>
        <v>57.994351960219106</v>
      </c>
      <c r="H49">
        <v>4293525</v>
      </c>
      <c r="I49">
        <f>H49/1000000</f>
        <v>4.2935249999999998</v>
      </c>
      <c r="J49">
        <v>651</v>
      </c>
      <c r="K49">
        <v>47194</v>
      </c>
      <c r="L49">
        <v>8603</v>
      </c>
      <c r="M49">
        <v>0.89317984639660797</v>
      </c>
      <c r="N49">
        <f>M49*100</f>
        <v>89.317984639660793</v>
      </c>
      <c r="O49">
        <v>3987</v>
      </c>
      <c r="P49" t="s">
        <v>252</v>
      </c>
      <c r="Q49" t="s">
        <v>272</v>
      </c>
      <c r="R49" t="s">
        <v>273</v>
      </c>
      <c r="S49" t="s">
        <v>280</v>
      </c>
      <c r="T49" t="s">
        <v>371</v>
      </c>
      <c r="U49" t="s">
        <v>51</v>
      </c>
      <c r="V49" s="2">
        <v>0</v>
      </c>
      <c r="W49">
        <v>8</v>
      </c>
      <c r="X49">
        <v>0</v>
      </c>
      <c r="Y49">
        <v>2</v>
      </c>
      <c r="Z49">
        <v>0</v>
      </c>
      <c r="AA49">
        <v>3</v>
      </c>
      <c r="AB49">
        <v>3</v>
      </c>
      <c r="AC49">
        <v>1</v>
      </c>
      <c r="AD49">
        <v>1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6</v>
      </c>
      <c r="AO49">
        <v>3</v>
      </c>
      <c r="AP49">
        <v>0</v>
      </c>
      <c r="AQ49">
        <v>0</v>
      </c>
      <c r="AR49">
        <v>0</v>
      </c>
      <c r="AS49">
        <v>0</v>
      </c>
      <c r="AT49">
        <v>1</v>
      </c>
      <c r="AU49">
        <v>1</v>
      </c>
      <c r="AV49">
        <v>0</v>
      </c>
      <c r="AW49">
        <v>1</v>
      </c>
      <c r="AX49">
        <v>0</v>
      </c>
      <c r="AY49">
        <v>0</v>
      </c>
      <c r="AZ49">
        <v>1</v>
      </c>
      <c r="BA49">
        <v>4</v>
      </c>
      <c r="BB49">
        <v>2</v>
      </c>
      <c r="BC49">
        <v>7</v>
      </c>
      <c r="BD49">
        <v>11</v>
      </c>
      <c r="BE49">
        <f>SUM(BA49:BD49)</f>
        <v>24</v>
      </c>
      <c r="BF49">
        <f>BD49/BE49*100</f>
        <v>45.833333333333329</v>
      </c>
      <c r="BG49">
        <v>3987</v>
      </c>
      <c r="BH49">
        <f>BE49/BG49*100</f>
        <v>0.60195635816403303</v>
      </c>
      <c r="BI49">
        <f>BC49/BG49*100</f>
        <v>0.17557060446450964</v>
      </c>
      <c r="BJ49" t="b">
        <f>IF(BI49&gt;0.2,TRUE, FALSE)</f>
        <v>0</v>
      </c>
      <c r="BK49">
        <v>0</v>
      </c>
      <c r="BL49">
        <v>100</v>
      </c>
      <c r="BM49">
        <v>33.33</v>
      </c>
      <c r="BN49">
        <v>0</v>
      </c>
      <c r="BO49">
        <v>0</v>
      </c>
      <c r="BP49">
        <v>100</v>
      </c>
      <c r="BQ49">
        <v>0</v>
      </c>
      <c r="BR49">
        <v>50</v>
      </c>
      <c r="BS49">
        <v>0</v>
      </c>
    </row>
    <row r="50" spans="1:71" x14ac:dyDescent="0.2">
      <c r="A50" t="s">
        <v>561</v>
      </c>
      <c r="B50" t="s">
        <v>1052</v>
      </c>
      <c r="C50" t="s">
        <v>254</v>
      </c>
      <c r="D50">
        <v>94.503105590062106</v>
      </c>
      <c r="E50">
        <v>0.86956521739130399</v>
      </c>
      <c r="F50">
        <v>0.55199132582416999</v>
      </c>
      <c r="G50">
        <f>F50*100</f>
        <v>55.199132582417</v>
      </c>
      <c r="H50">
        <v>2270648</v>
      </c>
      <c r="I50">
        <f>H50/1000000</f>
        <v>2.270648</v>
      </c>
      <c r="J50">
        <v>114</v>
      </c>
      <c r="K50">
        <v>92815</v>
      </c>
      <c r="L50">
        <v>35422</v>
      </c>
      <c r="M50">
        <v>0.88791701752098895</v>
      </c>
      <c r="N50">
        <f>M50*100</f>
        <v>88.791701752098902</v>
      </c>
      <c r="O50">
        <v>2063</v>
      </c>
      <c r="P50" t="s">
        <v>252</v>
      </c>
      <c r="Q50" t="s">
        <v>253</v>
      </c>
      <c r="R50" t="s">
        <v>254</v>
      </c>
      <c r="S50" t="s">
        <v>437</v>
      </c>
      <c r="T50" t="s">
        <v>438</v>
      </c>
      <c r="U50" t="s">
        <v>51</v>
      </c>
      <c r="V50" s="2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0</v>
      </c>
      <c r="AJ50">
        <v>0</v>
      </c>
      <c r="AK50">
        <v>0</v>
      </c>
      <c r="AL50">
        <v>1</v>
      </c>
      <c r="AM50">
        <v>0</v>
      </c>
      <c r="AN50">
        <v>1</v>
      </c>
      <c r="AO50">
        <v>1</v>
      </c>
      <c r="AP50">
        <v>0</v>
      </c>
      <c r="AQ50">
        <v>0</v>
      </c>
      <c r="AR50">
        <v>1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5</v>
      </c>
      <c r="BE50">
        <f>SUM(BA50:BD50)</f>
        <v>5</v>
      </c>
      <c r="BF50">
        <f>BD50/BE50*100</f>
        <v>100</v>
      </c>
      <c r="BG50">
        <v>2063</v>
      </c>
      <c r="BH50">
        <f>BE50/BG50*100</f>
        <v>0.24236548715462916</v>
      </c>
      <c r="BI50">
        <f>BC50/BG50*100</f>
        <v>0</v>
      </c>
      <c r="BJ50" t="b">
        <f>IF(BI50&gt;0.2,TRUE, FALSE)</f>
        <v>0</v>
      </c>
      <c r="BK50">
        <v>0</v>
      </c>
      <c r="BL50">
        <v>33.33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</row>
    <row r="51" spans="1:71" x14ac:dyDescent="0.2">
      <c r="A51" t="s">
        <v>562</v>
      </c>
      <c r="B51" t="s">
        <v>1053</v>
      </c>
      <c r="C51" t="s">
        <v>749</v>
      </c>
      <c r="D51">
        <v>96.590909090909093</v>
      </c>
      <c r="E51">
        <v>2.2727272727272698</v>
      </c>
      <c r="F51">
        <v>0.63141323529799598</v>
      </c>
      <c r="G51">
        <f>F51*100</f>
        <v>63.1413235297996</v>
      </c>
      <c r="H51">
        <v>4549108</v>
      </c>
      <c r="I51">
        <f>H51/1000000</f>
        <v>4.5491080000000004</v>
      </c>
      <c r="J51">
        <v>72</v>
      </c>
      <c r="K51">
        <v>342960</v>
      </c>
      <c r="L51">
        <v>107585</v>
      </c>
      <c r="M51">
        <v>0.89428894631650802</v>
      </c>
      <c r="N51">
        <f>M51*100</f>
        <v>89.428894631650806</v>
      </c>
      <c r="O51">
        <v>3615</v>
      </c>
      <c r="P51" t="s">
        <v>252</v>
      </c>
      <c r="Q51" t="s">
        <v>272</v>
      </c>
      <c r="R51" t="s">
        <v>273</v>
      </c>
      <c r="S51" t="s">
        <v>274</v>
      </c>
      <c r="T51" t="s">
        <v>275</v>
      </c>
      <c r="U51" t="s">
        <v>51</v>
      </c>
      <c r="V51" s="2">
        <v>1</v>
      </c>
      <c r="W51">
        <v>7</v>
      </c>
      <c r="X51">
        <v>2</v>
      </c>
      <c r="Y51">
        <v>3</v>
      </c>
      <c r="Z51">
        <v>0</v>
      </c>
      <c r="AA51">
        <v>2</v>
      </c>
      <c r="AB51">
        <v>0</v>
      </c>
      <c r="AC51">
        <v>0</v>
      </c>
      <c r="AD51">
        <v>0</v>
      </c>
      <c r="AE51">
        <v>1</v>
      </c>
      <c r="AF51">
        <v>0</v>
      </c>
      <c r="AG51">
        <v>1</v>
      </c>
      <c r="AH51">
        <v>0</v>
      </c>
      <c r="AI51">
        <v>0</v>
      </c>
      <c r="AJ51">
        <v>5</v>
      </c>
      <c r="AK51">
        <v>1</v>
      </c>
      <c r="AL51">
        <v>0</v>
      </c>
      <c r="AM51">
        <v>0</v>
      </c>
      <c r="AN51">
        <v>8</v>
      </c>
      <c r="AO51">
        <v>8</v>
      </c>
      <c r="AP51">
        <v>0</v>
      </c>
      <c r="AQ51">
        <v>0</v>
      </c>
      <c r="AR51">
        <v>1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3</v>
      </c>
      <c r="BB51">
        <v>5</v>
      </c>
      <c r="BC51">
        <v>2</v>
      </c>
      <c r="BD51">
        <v>25</v>
      </c>
      <c r="BE51">
        <f>SUM(BA51:BD51)</f>
        <v>35</v>
      </c>
      <c r="BF51">
        <f>BD51/BE51*100</f>
        <v>71.428571428571431</v>
      </c>
      <c r="BG51">
        <v>3615</v>
      </c>
      <c r="BH51">
        <f>BE51/BG51*100</f>
        <v>0.9681881051175657</v>
      </c>
      <c r="BI51">
        <f>BC51/BG51*100</f>
        <v>5.5325034578146609E-2</v>
      </c>
      <c r="BJ51" t="b">
        <f>IF(BI51&gt;0.2,TRUE, FALSE)</f>
        <v>0</v>
      </c>
      <c r="BK51">
        <v>0</v>
      </c>
      <c r="BL51">
        <v>33.33</v>
      </c>
      <c r="BM51">
        <v>33.33</v>
      </c>
      <c r="BN51">
        <v>0</v>
      </c>
      <c r="BO51">
        <v>0</v>
      </c>
      <c r="BP51">
        <v>100</v>
      </c>
      <c r="BQ51">
        <v>0</v>
      </c>
      <c r="BR51">
        <v>0</v>
      </c>
      <c r="BS51">
        <v>0</v>
      </c>
    </row>
    <row r="52" spans="1:71" x14ac:dyDescent="0.2">
      <c r="A52" t="s">
        <v>563</v>
      </c>
      <c r="B52" t="s">
        <v>1054</v>
      </c>
      <c r="C52" t="s">
        <v>749</v>
      </c>
      <c r="D52">
        <v>88.500388500388496</v>
      </c>
      <c r="E52">
        <v>1.7094017094017</v>
      </c>
      <c r="F52">
        <v>0.32320279351158199</v>
      </c>
      <c r="G52">
        <f>F52*100</f>
        <v>32.320279351158199</v>
      </c>
      <c r="H52">
        <v>2906163</v>
      </c>
      <c r="I52">
        <f>H52/1000000</f>
        <v>2.9061629999999998</v>
      </c>
      <c r="J52">
        <v>146</v>
      </c>
      <c r="K52">
        <v>83507</v>
      </c>
      <c r="L52">
        <v>34678</v>
      </c>
      <c r="M52">
        <v>0.85832315668460402</v>
      </c>
      <c r="N52">
        <f>M52*100</f>
        <v>85.832315668460396</v>
      </c>
      <c r="O52">
        <v>2616</v>
      </c>
      <c r="P52" t="s">
        <v>252</v>
      </c>
      <c r="Q52" t="s">
        <v>328</v>
      </c>
      <c r="R52" t="s">
        <v>766</v>
      </c>
      <c r="S52" t="s">
        <v>767</v>
      </c>
      <c r="T52" t="s">
        <v>50</v>
      </c>
      <c r="U52" t="s">
        <v>51</v>
      </c>
      <c r="V52" s="2">
        <v>0</v>
      </c>
      <c r="W52">
        <v>4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7</v>
      </c>
      <c r="AE52">
        <v>0</v>
      </c>
      <c r="AF52">
        <v>0</v>
      </c>
      <c r="AG52">
        <v>3</v>
      </c>
      <c r="AH52">
        <v>0</v>
      </c>
      <c r="AI52">
        <v>0</v>
      </c>
      <c r="AJ52">
        <v>3</v>
      </c>
      <c r="AK52">
        <v>0</v>
      </c>
      <c r="AL52">
        <v>0</v>
      </c>
      <c r="AM52">
        <v>0</v>
      </c>
      <c r="AN52">
        <v>2</v>
      </c>
      <c r="AO52">
        <v>10</v>
      </c>
      <c r="AP52">
        <v>0</v>
      </c>
      <c r="AQ52">
        <v>0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7</v>
      </c>
      <c r="BB52">
        <v>0</v>
      </c>
      <c r="BC52">
        <v>1</v>
      </c>
      <c r="BD52">
        <v>26</v>
      </c>
      <c r="BE52">
        <f>SUM(BA52:BD52)</f>
        <v>34</v>
      </c>
      <c r="BF52">
        <f>BD52/BE52*100</f>
        <v>76.470588235294116</v>
      </c>
      <c r="BG52">
        <v>2616</v>
      </c>
      <c r="BH52">
        <f>BE52/BG52*100</f>
        <v>1.2996941896024465</v>
      </c>
      <c r="BI52">
        <f>BC52/BG52*100</f>
        <v>3.82262996941896E-2</v>
      </c>
      <c r="BJ52" t="b">
        <f>IF(BI52&gt;0.2,TRUE, FALSE)</f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</row>
    <row r="53" spans="1:71" x14ac:dyDescent="0.2">
      <c r="A53" t="s">
        <v>564</v>
      </c>
      <c r="B53" t="s">
        <v>1055</v>
      </c>
      <c r="C53" t="s">
        <v>283</v>
      </c>
      <c r="D53">
        <v>87.165759225650305</v>
      </c>
      <c r="E53">
        <v>3.2183908045976999</v>
      </c>
      <c r="F53">
        <v>0.65837418451683605</v>
      </c>
      <c r="G53">
        <f>F53*100</f>
        <v>65.837418451683604</v>
      </c>
      <c r="H53">
        <v>4354627</v>
      </c>
      <c r="I53">
        <f>H53/1000000</f>
        <v>4.3546269999999998</v>
      </c>
      <c r="J53">
        <v>121</v>
      </c>
      <c r="K53">
        <v>203947</v>
      </c>
      <c r="L53">
        <v>75565</v>
      </c>
      <c r="M53">
        <v>0.84739680344608104</v>
      </c>
      <c r="N53">
        <f>M53*100</f>
        <v>84.739680344608104</v>
      </c>
      <c r="O53">
        <v>3871</v>
      </c>
      <c r="P53" t="s">
        <v>252</v>
      </c>
      <c r="Q53" t="s">
        <v>253</v>
      </c>
      <c r="R53" t="s">
        <v>283</v>
      </c>
      <c r="S53" t="s">
        <v>445</v>
      </c>
      <c r="T53" t="s">
        <v>829</v>
      </c>
      <c r="U53" t="s">
        <v>830</v>
      </c>
      <c r="V53" s="2">
        <v>0</v>
      </c>
      <c r="W53">
        <v>0</v>
      </c>
      <c r="X53">
        <v>0</v>
      </c>
      <c r="Y53">
        <v>1</v>
      </c>
      <c r="Z53">
        <v>0</v>
      </c>
      <c r="AA53">
        <v>3</v>
      </c>
      <c r="AB53">
        <v>0</v>
      </c>
      <c r="AC53">
        <v>1</v>
      </c>
      <c r="AD53">
        <v>1</v>
      </c>
      <c r="AE53">
        <v>1</v>
      </c>
      <c r="AF53">
        <v>0</v>
      </c>
      <c r="AG53">
        <v>0</v>
      </c>
      <c r="AH53">
        <v>0</v>
      </c>
      <c r="AI53">
        <v>0</v>
      </c>
      <c r="AJ53">
        <v>2</v>
      </c>
      <c r="AK53">
        <v>0</v>
      </c>
      <c r="AL53">
        <v>1</v>
      </c>
      <c r="AM53">
        <v>0</v>
      </c>
      <c r="AN53">
        <v>2</v>
      </c>
      <c r="AO53">
        <v>13</v>
      </c>
      <c r="AP53">
        <v>1</v>
      </c>
      <c r="AQ53">
        <v>0</v>
      </c>
      <c r="AR53">
        <v>1</v>
      </c>
      <c r="AS53">
        <v>0</v>
      </c>
      <c r="AT53">
        <v>1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3</v>
      </c>
      <c r="BA53">
        <v>4</v>
      </c>
      <c r="BB53">
        <v>1</v>
      </c>
      <c r="BC53">
        <v>4</v>
      </c>
      <c r="BD53">
        <v>22</v>
      </c>
      <c r="BE53">
        <f>SUM(BA53:BD53)</f>
        <v>31</v>
      </c>
      <c r="BF53">
        <f>BD53/BE53*100</f>
        <v>70.967741935483872</v>
      </c>
      <c r="BG53">
        <v>3871</v>
      </c>
      <c r="BH53">
        <f>BE53/BG53*100</f>
        <v>0.80082665977783507</v>
      </c>
      <c r="BI53">
        <f>BC53/BG53*100</f>
        <v>0.10333247222939809</v>
      </c>
      <c r="BJ53" t="b">
        <f>IF(BI53&gt;0.2,TRUE, FALSE)</f>
        <v>0</v>
      </c>
      <c r="BK53">
        <v>100</v>
      </c>
      <c r="BL53">
        <v>0</v>
      </c>
      <c r="BM53">
        <v>100</v>
      </c>
      <c r="BN53">
        <v>0</v>
      </c>
      <c r="BO53">
        <v>100</v>
      </c>
      <c r="BP53">
        <v>100</v>
      </c>
      <c r="BQ53">
        <v>0</v>
      </c>
      <c r="BR53">
        <v>0</v>
      </c>
      <c r="BS53">
        <v>0</v>
      </c>
    </row>
    <row r="54" spans="1:71" x14ac:dyDescent="0.2">
      <c r="A54" t="s">
        <v>565</v>
      </c>
      <c r="B54" t="s">
        <v>1056</v>
      </c>
      <c r="C54" t="s">
        <v>749</v>
      </c>
      <c r="D54">
        <v>80.492424242424207</v>
      </c>
      <c r="E54">
        <v>0</v>
      </c>
      <c r="F54">
        <v>0.60657117976002295</v>
      </c>
      <c r="G54">
        <f>F54*100</f>
        <v>60.657117976002297</v>
      </c>
      <c r="H54">
        <v>7168941</v>
      </c>
      <c r="I54">
        <f>H54/1000000</f>
        <v>7.1689410000000002</v>
      </c>
      <c r="J54">
        <v>532</v>
      </c>
      <c r="K54">
        <v>69477</v>
      </c>
      <c r="L54">
        <v>17968</v>
      </c>
      <c r="M54">
        <v>0.890237344678942</v>
      </c>
      <c r="N54">
        <f>M54*100</f>
        <v>89.023734467894201</v>
      </c>
      <c r="O54">
        <v>5678</v>
      </c>
      <c r="P54" t="s">
        <v>252</v>
      </c>
      <c r="Q54" t="s">
        <v>272</v>
      </c>
      <c r="R54" t="s">
        <v>273</v>
      </c>
      <c r="S54" t="s">
        <v>844</v>
      </c>
      <c r="T54" t="s">
        <v>845</v>
      </c>
      <c r="U54" t="s">
        <v>846</v>
      </c>
      <c r="V54" s="2">
        <v>1</v>
      </c>
      <c r="W54">
        <v>10</v>
      </c>
      <c r="X54">
        <v>0</v>
      </c>
      <c r="Y54">
        <v>1</v>
      </c>
      <c r="Z54">
        <v>0</v>
      </c>
      <c r="AA54">
        <v>3</v>
      </c>
      <c r="AB54">
        <v>1</v>
      </c>
      <c r="AC54">
        <v>0</v>
      </c>
      <c r="AD54">
        <v>3</v>
      </c>
      <c r="AE54">
        <v>0</v>
      </c>
      <c r="AF54">
        <v>1</v>
      </c>
      <c r="AG54">
        <v>2</v>
      </c>
      <c r="AH54">
        <v>1</v>
      </c>
      <c r="AI54">
        <v>0</v>
      </c>
      <c r="AJ54">
        <v>4</v>
      </c>
      <c r="AK54">
        <v>1</v>
      </c>
      <c r="AL54">
        <v>0</v>
      </c>
      <c r="AM54">
        <v>1</v>
      </c>
      <c r="AN54">
        <v>13</v>
      </c>
      <c r="AO54">
        <v>5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</v>
      </c>
      <c r="AV54">
        <v>0</v>
      </c>
      <c r="AW54">
        <v>0</v>
      </c>
      <c r="AX54">
        <v>0</v>
      </c>
      <c r="AY54">
        <v>0</v>
      </c>
      <c r="AZ54">
        <v>1</v>
      </c>
      <c r="BA54">
        <v>8</v>
      </c>
      <c r="BB54">
        <v>1</v>
      </c>
      <c r="BC54">
        <v>4</v>
      </c>
      <c r="BD54">
        <v>31</v>
      </c>
      <c r="BE54">
        <f>SUM(BA54:BD54)</f>
        <v>44</v>
      </c>
      <c r="BF54">
        <f>BD54/BE54*100</f>
        <v>70.454545454545453</v>
      </c>
      <c r="BG54">
        <v>5678</v>
      </c>
      <c r="BH54">
        <f>BE54/BG54*100</f>
        <v>0.77492074674181055</v>
      </c>
      <c r="BI54">
        <f>BC54/BG54*100</f>
        <v>7.0447340612891859E-2</v>
      </c>
      <c r="BJ54" t="b">
        <f>IF(BI54&gt;0.2,TRUE, FALSE)</f>
        <v>0</v>
      </c>
      <c r="BK54">
        <v>0</v>
      </c>
      <c r="BL54">
        <v>33.33</v>
      </c>
      <c r="BM54">
        <v>0</v>
      </c>
      <c r="BN54">
        <v>0</v>
      </c>
      <c r="BO54">
        <v>100</v>
      </c>
      <c r="BP54">
        <v>100</v>
      </c>
      <c r="BQ54">
        <v>0</v>
      </c>
      <c r="BR54">
        <v>50</v>
      </c>
      <c r="BS54">
        <v>0</v>
      </c>
    </row>
    <row r="55" spans="1:71" x14ac:dyDescent="0.2">
      <c r="A55" t="s">
        <v>566</v>
      </c>
      <c r="B55" t="s">
        <v>1057</v>
      </c>
      <c r="C55" t="s">
        <v>751</v>
      </c>
      <c r="D55">
        <v>99.664429530201303</v>
      </c>
      <c r="E55">
        <v>1.90156599552572</v>
      </c>
      <c r="F55">
        <v>0.33304460546473302</v>
      </c>
      <c r="G55">
        <f>F55*100</f>
        <v>33.304460546473301</v>
      </c>
      <c r="H55">
        <v>3343402</v>
      </c>
      <c r="I55">
        <f>H55/1000000</f>
        <v>3.3434020000000002</v>
      </c>
      <c r="J55">
        <v>86</v>
      </c>
      <c r="K55">
        <v>196480</v>
      </c>
      <c r="L55">
        <v>60676</v>
      </c>
      <c r="M55">
        <v>0.86382044396695301</v>
      </c>
      <c r="N55">
        <f>M55*100</f>
        <v>86.382044396695306</v>
      </c>
      <c r="O55">
        <v>2951</v>
      </c>
      <c r="P55" t="s">
        <v>252</v>
      </c>
      <c r="Q55" t="s">
        <v>812</v>
      </c>
      <c r="R55" t="s">
        <v>813</v>
      </c>
      <c r="S55" t="s">
        <v>847</v>
      </c>
      <c r="T55" t="s">
        <v>848</v>
      </c>
      <c r="U55" t="s">
        <v>51</v>
      </c>
      <c r="V55" s="2">
        <v>0</v>
      </c>
      <c r="W55">
        <v>0</v>
      </c>
      <c r="X55">
        <v>0</v>
      </c>
      <c r="Y55">
        <v>0</v>
      </c>
      <c r="Z55">
        <v>0</v>
      </c>
      <c r="AA55">
        <v>1</v>
      </c>
      <c r="AB55">
        <v>0</v>
      </c>
      <c r="AC55">
        <v>0</v>
      </c>
      <c r="AD55">
        <v>1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1</v>
      </c>
      <c r="AU55">
        <v>1</v>
      </c>
      <c r="AV55">
        <v>0</v>
      </c>
      <c r="AW55">
        <v>0</v>
      </c>
      <c r="AX55">
        <v>1</v>
      </c>
      <c r="AY55">
        <v>0</v>
      </c>
      <c r="AZ55">
        <v>0</v>
      </c>
      <c r="BA55">
        <v>3</v>
      </c>
      <c r="BB55">
        <v>0</v>
      </c>
      <c r="BC55">
        <v>1</v>
      </c>
      <c r="BD55">
        <v>4</v>
      </c>
      <c r="BE55">
        <f>SUM(BA55:BD55)</f>
        <v>8</v>
      </c>
      <c r="BF55">
        <f>BD55/BE55*100</f>
        <v>50</v>
      </c>
      <c r="BG55">
        <v>2951</v>
      </c>
      <c r="BH55">
        <f>BE55/BG55*100</f>
        <v>0.27109454422229756</v>
      </c>
      <c r="BI55">
        <f>BC55/BG55*100</f>
        <v>3.3886818027787195E-2</v>
      </c>
      <c r="BJ55" t="b">
        <f>IF(BI55&gt;0.2,TRUE, FALSE)</f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</row>
    <row r="56" spans="1:71" x14ac:dyDescent="0.2">
      <c r="A56" t="s">
        <v>567</v>
      </c>
      <c r="B56" t="s">
        <v>1058</v>
      </c>
      <c r="C56" t="s">
        <v>254</v>
      </c>
      <c r="D56">
        <v>97.5</v>
      </c>
      <c r="E56">
        <v>0.6</v>
      </c>
      <c r="F56">
        <v>0.61169372037695302</v>
      </c>
      <c r="G56">
        <f>F56*100</f>
        <v>61.169372037695304</v>
      </c>
      <c r="H56">
        <v>2970449</v>
      </c>
      <c r="I56">
        <f>H56/1000000</f>
        <v>2.9704489999999999</v>
      </c>
      <c r="J56">
        <v>58</v>
      </c>
      <c r="K56">
        <v>212847</v>
      </c>
      <c r="L56">
        <v>104700</v>
      </c>
      <c r="M56">
        <v>0.89214155839739995</v>
      </c>
      <c r="N56">
        <f>M56*100</f>
        <v>89.214155839739988</v>
      </c>
      <c r="O56">
        <v>2732</v>
      </c>
      <c r="P56" t="s">
        <v>252</v>
      </c>
      <c r="Q56" t="s">
        <v>253</v>
      </c>
      <c r="R56" t="s">
        <v>254</v>
      </c>
      <c r="S56" t="s">
        <v>324</v>
      </c>
      <c r="T56" t="s">
        <v>325</v>
      </c>
      <c r="U56" t="s">
        <v>51</v>
      </c>
      <c r="V56" s="2">
        <v>0</v>
      </c>
      <c r="W56">
        <v>0</v>
      </c>
      <c r="X56">
        <v>0</v>
      </c>
      <c r="Y56">
        <v>2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1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3</v>
      </c>
      <c r="AO56">
        <v>4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</v>
      </c>
      <c r="AV56">
        <v>0</v>
      </c>
      <c r="AW56">
        <v>1</v>
      </c>
      <c r="AX56">
        <v>0</v>
      </c>
      <c r="AY56">
        <v>0</v>
      </c>
      <c r="AZ56">
        <v>2</v>
      </c>
      <c r="BA56">
        <v>0</v>
      </c>
      <c r="BB56">
        <v>2</v>
      </c>
      <c r="BC56">
        <v>0</v>
      </c>
      <c r="BD56">
        <v>8</v>
      </c>
      <c r="BE56">
        <f>SUM(BA56:BD56)</f>
        <v>10</v>
      </c>
      <c r="BF56">
        <f>BD56/BE56*100</f>
        <v>80</v>
      </c>
      <c r="BG56">
        <v>2732</v>
      </c>
      <c r="BH56">
        <f>BE56/BG56*100</f>
        <v>0.36603221083455345</v>
      </c>
      <c r="BI56">
        <f>BC56/BG56*100</f>
        <v>0</v>
      </c>
      <c r="BJ56" t="b">
        <f>IF(BI56&gt;0.2,TRUE, FALSE)</f>
        <v>0</v>
      </c>
      <c r="BK56">
        <v>100</v>
      </c>
      <c r="BL56">
        <v>66.67</v>
      </c>
      <c r="BM56">
        <v>33.33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</row>
    <row r="57" spans="1:71" x14ac:dyDescent="0.2">
      <c r="A57" t="s">
        <v>568</v>
      </c>
      <c r="B57" t="s">
        <v>1059</v>
      </c>
      <c r="C57" t="s">
        <v>749</v>
      </c>
      <c r="D57">
        <v>82.848201263976605</v>
      </c>
      <c r="E57">
        <v>2.3760330578512399</v>
      </c>
      <c r="F57">
        <v>0.63560352003683596</v>
      </c>
      <c r="G57">
        <f>F57*100</f>
        <v>63.560352003683597</v>
      </c>
      <c r="H57">
        <v>6836633</v>
      </c>
      <c r="I57">
        <f>H57/1000000</f>
        <v>6.836633</v>
      </c>
      <c r="J57">
        <v>1522</v>
      </c>
      <c r="K57">
        <v>24442</v>
      </c>
      <c r="L57">
        <v>5628</v>
      </c>
      <c r="M57">
        <v>0.85696365447728395</v>
      </c>
      <c r="N57">
        <f>M57*100</f>
        <v>85.696365447728397</v>
      </c>
      <c r="O57">
        <v>5777</v>
      </c>
      <c r="P57" t="s">
        <v>252</v>
      </c>
      <c r="Q57" t="s">
        <v>272</v>
      </c>
      <c r="R57" t="s">
        <v>273</v>
      </c>
      <c r="S57" t="s">
        <v>274</v>
      </c>
      <c r="T57" t="s">
        <v>396</v>
      </c>
      <c r="U57" t="s">
        <v>51</v>
      </c>
      <c r="V57" s="2">
        <v>1</v>
      </c>
      <c r="W57">
        <v>8</v>
      </c>
      <c r="X57">
        <v>11</v>
      </c>
      <c r="Y57">
        <v>2</v>
      </c>
      <c r="Z57">
        <v>0</v>
      </c>
      <c r="AA57">
        <v>3</v>
      </c>
      <c r="AB57">
        <v>0</v>
      </c>
      <c r="AC57">
        <v>0</v>
      </c>
      <c r="AD57">
        <v>4</v>
      </c>
      <c r="AE57">
        <v>0</v>
      </c>
      <c r="AF57">
        <v>0</v>
      </c>
      <c r="AG57">
        <v>0</v>
      </c>
      <c r="AH57">
        <v>0</v>
      </c>
      <c r="AI57">
        <v>3</v>
      </c>
      <c r="AJ57">
        <v>13</v>
      </c>
      <c r="AK57">
        <v>0</v>
      </c>
      <c r="AL57">
        <v>0</v>
      </c>
      <c r="AM57">
        <v>0</v>
      </c>
      <c r="AN57">
        <v>16</v>
      </c>
      <c r="AO57">
        <v>9</v>
      </c>
      <c r="AP57">
        <v>0</v>
      </c>
      <c r="AQ57">
        <v>0</v>
      </c>
      <c r="AR57">
        <v>4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7</v>
      </c>
      <c r="BB57">
        <v>13</v>
      </c>
      <c r="BC57">
        <v>3</v>
      </c>
      <c r="BD57">
        <v>49</v>
      </c>
      <c r="BE57">
        <f>SUM(BA57:BD57)</f>
        <v>72</v>
      </c>
      <c r="BF57">
        <f>BD57/BE57*100</f>
        <v>68.055555555555557</v>
      </c>
      <c r="BG57">
        <v>5777</v>
      </c>
      <c r="BH57">
        <f>BE57/BG57*100</f>
        <v>1.2463216202181062</v>
      </c>
      <c r="BI57">
        <f>BC57/BG57*100</f>
        <v>5.1930067509087761E-2</v>
      </c>
      <c r="BJ57" t="b">
        <f>IF(BI57&gt;0.2,TRUE, FALSE)</f>
        <v>0</v>
      </c>
      <c r="BK57">
        <v>0</v>
      </c>
      <c r="BL57">
        <v>66.67</v>
      </c>
      <c r="BM57">
        <v>33.33</v>
      </c>
      <c r="BN57">
        <v>0</v>
      </c>
      <c r="BO57">
        <v>0</v>
      </c>
      <c r="BP57">
        <v>100</v>
      </c>
      <c r="BQ57">
        <v>0</v>
      </c>
      <c r="BR57">
        <v>0</v>
      </c>
      <c r="BS57">
        <v>0</v>
      </c>
    </row>
    <row r="58" spans="1:71" x14ac:dyDescent="0.2">
      <c r="A58" t="s">
        <v>569</v>
      </c>
      <c r="B58" t="s">
        <v>1060</v>
      </c>
      <c r="C58" t="s">
        <v>749</v>
      </c>
      <c r="D58">
        <v>92.454545454545396</v>
      </c>
      <c r="E58">
        <v>1.8181818181818099</v>
      </c>
      <c r="F58">
        <v>0.49233145598514699</v>
      </c>
      <c r="G58">
        <f>F58*100</f>
        <v>49.233145598514696</v>
      </c>
      <c r="H58">
        <v>6385958</v>
      </c>
      <c r="I58">
        <f>H58/1000000</f>
        <v>6.3859579999999996</v>
      </c>
      <c r="J58">
        <v>374</v>
      </c>
      <c r="K58">
        <v>141515</v>
      </c>
      <c r="L58">
        <v>27922</v>
      </c>
      <c r="M58">
        <v>0.89940538287285898</v>
      </c>
      <c r="N58">
        <f>M58*100</f>
        <v>89.940538287285904</v>
      </c>
      <c r="O58">
        <v>5498</v>
      </c>
      <c r="P58" t="s">
        <v>252</v>
      </c>
      <c r="Q58" t="s">
        <v>258</v>
      </c>
      <c r="R58" t="s">
        <v>398</v>
      </c>
      <c r="S58" t="s">
        <v>467</v>
      </c>
      <c r="T58" t="s">
        <v>468</v>
      </c>
      <c r="U58" t="s">
        <v>849</v>
      </c>
      <c r="V58" s="2">
        <v>1</v>
      </c>
      <c r="W58">
        <v>3</v>
      </c>
      <c r="X58">
        <v>0</v>
      </c>
      <c r="Y58">
        <v>4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10</v>
      </c>
      <c r="AK58">
        <v>0</v>
      </c>
      <c r="AL58">
        <v>0</v>
      </c>
      <c r="AM58">
        <v>0</v>
      </c>
      <c r="AN58">
        <v>3</v>
      </c>
      <c r="AO58">
        <v>3</v>
      </c>
      <c r="AP58">
        <v>1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4</v>
      </c>
      <c r="BB58">
        <v>4</v>
      </c>
      <c r="BC58">
        <v>0</v>
      </c>
      <c r="BD58">
        <v>19</v>
      </c>
      <c r="BE58">
        <f>SUM(BA58:BD58)</f>
        <v>27</v>
      </c>
      <c r="BF58">
        <f>BD58/BE58*100</f>
        <v>70.370370370370367</v>
      </c>
      <c r="BG58">
        <v>5498</v>
      </c>
      <c r="BH58">
        <f>BE58/BG58*100</f>
        <v>0.49108766824299743</v>
      </c>
      <c r="BI58">
        <f>BC58/BG58*100</f>
        <v>0</v>
      </c>
      <c r="BJ58" t="b">
        <f>IF(BI58&gt;0.2,TRUE, FALSE)</f>
        <v>0</v>
      </c>
      <c r="BK58">
        <v>0</v>
      </c>
      <c r="BL58">
        <v>0</v>
      </c>
      <c r="BM58">
        <v>33.33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25</v>
      </c>
    </row>
    <row r="59" spans="1:71" x14ac:dyDescent="0.2">
      <c r="A59" t="s">
        <v>570</v>
      </c>
      <c r="B59" t="s">
        <v>1061</v>
      </c>
      <c r="C59" t="s">
        <v>749</v>
      </c>
      <c r="D59">
        <v>94.211469534050195</v>
      </c>
      <c r="E59">
        <v>2.6881720430107499</v>
      </c>
      <c r="F59">
        <v>0.37389414799732601</v>
      </c>
      <c r="G59">
        <f>F59*100</f>
        <v>37.389414799732599</v>
      </c>
      <c r="H59">
        <v>5164796</v>
      </c>
      <c r="I59">
        <f>H59/1000000</f>
        <v>5.1647959999999999</v>
      </c>
      <c r="J59">
        <v>471</v>
      </c>
      <c r="K59">
        <v>96180</v>
      </c>
      <c r="L59">
        <v>16514</v>
      </c>
      <c r="M59">
        <v>0.87015982819069704</v>
      </c>
      <c r="N59">
        <f>M59*100</f>
        <v>87.015982819069706</v>
      </c>
      <c r="O59">
        <v>4228</v>
      </c>
      <c r="P59" t="s">
        <v>252</v>
      </c>
      <c r="Q59" t="s">
        <v>263</v>
      </c>
      <c r="R59" t="s">
        <v>264</v>
      </c>
      <c r="S59" t="s">
        <v>850</v>
      </c>
      <c r="T59" t="s">
        <v>851</v>
      </c>
      <c r="U59" t="s">
        <v>51</v>
      </c>
      <c r="V59" s="2">
        <v>0</v>
      </c>
      <c r="W59">
        <v>1</v>
      </c>
      <c r="X59">
        <v>0</v>
      </c>
      <c r="Y59">
        <v>4</v>
      </c>
      <c r="Z59">
        <v>0</v>
      </c>
      <c r="AA59">
        <v>0</v>
      </c>
      <c r="AB59">
        <v>0</v>
      </c>
      <c r="AC59">
        <v>0</v>
      </c>
      <c r="AD59">
        <v>2</v>
      </c>
      <c r="AE59">
        <v>1</v>
      </c>
      <c r="AF59">
        <v>0</v>
      </c>
      <c r="AG59">
        <v>1</v>
      </c>
      <c r="AH59">
        <v>0</v>
      </c>
      <c r="AI59">
        <v>0</v>
      </c>
      <c r="AJ59">
        <v>5</v>
      </c>
      <c r="AK59">
        <v>0</v>
      </c>
      <c r="AL59">
        <v>0</v>
      </c>
      <c r="AM59">
        <v>0</v>
      </c>
      <c r="AN59">
        <v>2</v>
      </c>
      <c r="AO59">
        <v>1</v>
      </c>
      <c r="AP59">
        <v>0</v>
      </c>
      <c r="AQ59">
        <v>0</v>
      </c>
      <c r="AR59">
        <v>1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</v>
      </c>
      <c r="AY59">
        <v>0</v>
      </c>
      <c r="AZ59">
        <v>0</v>
      </c>
      <c r="BA59">
        <v>0</v>
      </c>
      <c r="BB59">
        <v>4</v>
      </c>
      <c r="BC59">
        <v>0</v>
      </c>
      <c r="BD59">
        <v>13</v>
      </c>
      <c r="BE59">
        <f>SUM(BA59:BD59)</f>
        <v>17</v>
      </c>
      <c r="BF59">
        <f>BD59/BE59*100</f>
        <v>76.470588235294116</v>
      </c>
      <c r="BG59">
        <v>4228</v>
      </c>
      <c r="BH59">
        <f>BE59/BG59*100</f>
        <v>0.40208136234626302</v>
      </c>
      <c r="BI59">
        <f>BC59/BG59*100</f>
        <v>0</v>
      </c>
      <c r="BJ59" t="b">
        <f>IF(BI59&gt;0.2,TRUE, FALSE)</f>
        <v>0</v>
      </c>
      <c r="BK59">
        <v>0</v>
      </c>
      <c r="BL59">
        <v>100</v>
      </c>
      <c r="BM59">
        <v>33.33</v>
      </c>
      <c r="BN59">
        <v>0</v>
      </c>
      <c r="BO59">
        <v>0</v>
      </c>
      <c r="BP59">
        <v>0</v>
      </c>
      <c r="BQ59">
        <v>0</v>
      </c>
      <c r="BR59">
        <v>50</v>
      </c>
      <c r="BS59">
        <v>0</v>
      </c>
    </row>
    <row r="60" spans="1:71" x14ac:dyDescent="0.2">
      <c r="A60" t="s">
        <v>571</v>
      </c>
      <c r="B60" t="s">
        <v>1062</v>
      </c>
      <c r="C60" t="s">
        <v>749</v>
      </c>
      <c r="D60">
        <v>97.802197802197796</v>
      </c>
      <c r="E60">
        <v>0</v>
      </c>
      <c r="F60">
        <v>0.49566806460446899</v>
      </c>
      <c r="G60">
        <f>F60*100</f>
        <v>49.566806460446898</v>
      </c>
      <c r="H60">
        <v>2512272</v>
      </c>
      <c r="I60">
        <f>H60/1000000</f>
        <v>2.5122719999999998</v>
      </c>
      <c r="J60">
        <v>122</v>
      </c>
      <c r="K60">
        <v>149287</v>
      </c>
      <c r="L60">
        <v>38490</v>
      </c>
      <c r="M60">
        <v>0.86099634116051105</v>
      </c>
      <c r="N60">
        <f>M60*100</f>
        <v>86.099634116051107</v>
      </c>
      <c r="O60">
        <v>2352</v>
      </c>
      <c r="P60" t="s">
        <v>252</v>
      </c>
      <c r="Q60" t="s">
        <v>263</v>
      </c>
      <c r="R60" t="s">
        <v>817</v>
      </c>
      <c r="S60" t="s">
        <v>818</v>
      </c>
      <c r="T60" t="s">
        <v>819</v>
      </c>
      <c r="U60" t="s">
        <v>820</v>
      </c>
      <c r="V60" s="2">
        <v>0</v>
      </c>
      <c r="W60">
        <v>0</v>
      </c>
      <c r="X60">
        <v>1</v>
      </c>
      <c r="Y60">
        <v>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2</v>
      </c>
      <c r="AK60">
        <v>0</v>
      </c>
      <c r="AL60">
        <v>0</v>
      </c>
      <c r="AM60">
        <v>0</v>
      </c>
      <c r="AN60">
        <v>1</v>
      </c>
      <c r="AO60">
        <v>2</v>
      </c>
      <c r="AP60">
        <v>0</v>
      </c>
      <c r="AQ60">
        <v>0</v>
      </c>
      <c r="AR60">
        <v>0</v>
      </c>
      <c r="AS60">
        <v>0</v>
      </c>
      <c r="AT60">
        <v>2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3</v>
      </c>
      <c r="BA60">
        <v>34</v>
      </c>
      <c r="BB60">
        <v>2</v>
      </c>
      <c r="BC60">
        <v>0</v>
      </c>
      <c r="BD60">
        <v>5</v>
      </c>
      <c r="BE60">
        <f>SUM(BA60:BD60)</f>
        <v>41</v>
      </c>
      <c r="BF60">
        <f>BD60/BE60*100</f>
        <v>12.195121951219512</v>
      </c>
      <c r="BG60">
        <v>2352</v>
      </c>
      <c r="BH60">
        <f>BE60/BG60*100</f>
        <v>1.7431972789115644</v>
      </c>
      <c r="BI60">
        <f>BC60/BG60*100</f>
        <v>0</v>
      </c>
      <c r="BJ60" t="b">
        <f>IF(BI60&gt;0.2,TRUE, FALSE)</f>
        <v>0</v>
      </c>
      <c r="BK60">
        <v>0</v>
      </c>
      <c r="BL60">
        <v>0</v>
      </c>
      <c r="BM60">
        <v>100</v>
      </c>
      <c r="BN60">
        <v>0</v>
      </c>
      <c r="BO60">
        <v>100</v>
      </c>
      <c r="BP60">
        <v>0</v>
      </c>
      <c r="BQ60">
        <v>0</v>
      </c>
      <c r="BR60">
        <v>0</v>
      </c>
      <c r="BS60">
        <v>0</v>
      </c>
    </row>
    <row r="61" spans="1:71" x14ac:dyDescent="0.2">
      <c r="A61" t="s">
        <v>572</v>
      </c>
      <c r="B61" t="s">
        <v>1063</v>
      </c>
      <c r="C61" t="s">
        <v>283</v>
      </c>
      <c r="D61">
        <v>95.786448880822704</v>
      </c>
      <c r="E61">
        <v>0.63218390804597602</v>
      </c>
      <c r="F61">
        <v>0.63672676986869103</v>
      </c>
      <c r="G61">
        <f>F61*100</f>
        <v>63.672676986869106</v>
      </c>
      <c r="H61">
        <v>4314967</v>
      </c>
      <c r="I61">
        <f>H61/1000000</f>
        <v>4.3149670000000002</v>
      </c>
      <c r="J61">
        <v>418</v>
      </c>
      <c r="K61">
        <v>51830</v>
      </c>
      <c r="L61">
        <v>13291</v>
      </c>
      <c r="M61">
        <v>0.86912298518157804</v>
      </c>
      <c r="N61">
        <f>M61*100</f>
        <v>86.912298518157797</v>
      </c>
      <c r="O61">
        <v>3672</v>
      </c>
      <c r="P61" t="s">
        <v>252</v>
      </c>
      <c r="Q61" t="s">
        <v>253</v>
      </c>
      <c r="R61" t="s">
        <v>283</v>
      </c>
      <c r="S61" t="s">
        <v>445</v>
      </c>
      <c r="T61" t="s">
        <v>829</v>
      </c>
      <c r="U61" t="s">
        <v>51</v>
      </c>
      <c r="V61" s="2">
        <v>0</v>
      </c>
      <c r="W61">
        <v>2</v>
      </c>
      <c r="X61">
        <v>0</v>
      </c>
      <c r="Y61">
        <v>2</v>
      </c>
      <c r="Z61">
        <v>0</v>
      </c>
      <c r="AA61">
        <v>2</v>
      </c>
      <c r="AB61">
        <v>0</v>
      </c>
      <c r="AC61">
        <v>0</v>
      </c>
      <c r="AD61">
        <v>1</v>
      </c>
      <c r="AE61">
        <v>1</v>
      </c>
      <c r="AF61">
        <v>0</v>
      </c>
      <c r="AG61">
        <v>0</v>
      </c>
      <c r="AH61">
        <v>0</v>
      </c>
      <c r="AI61">
        <v>0</v>
      </c>
      <c r="AJ61">
        <v>2</v>
      </c>
      <c r="AK61">
        <v>0</v>
      </c>
      <c r="AL61">
        <v>1</v>
      </c>
      <c r="AM61">
        <v>0</v>
      </c>
      <c r="AN61">
        <v>7</v>
      </c>
      <c r="AO61">
        <v>3</v>
      </c>
      <c r="AP61">
        <v>1</v>
      </c>
      <c r="AQ61">
        <v>0</v>
      </c>
      <c r="AR61">
        <v>0</v>
      </c>
      <c r="AS61">
        <v>0</v>
      </c>
      <c r="AT61">
        <v>1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3</v>
      </c>
      <c r="BA61">
        <v>10</v>
      </c>
      <c r="BB61">
        <v>2</v>
      </c>
      <c r="BC61">
        <v>2</v>
      </c>
      <c r="BD61">
        <v>16</v>
      </c>
      <c r="BE61">
        <f>SUM(BA61:BD61)</f>
        <v>30</v>
      </c>
      <c r="BF61">
        <f>BD61/BE61*100</f>
        <v>53.333333333333336</v>
      </c>
      <c r="BG61">
        <v>3672</v>
      </c>
      <c r="BH61">
        <f>BE61/BG61*100</f>
        <v>0.81699346405228768</v>
      </c>
      <c r="BI61">
        <f>BC61/BG61*100</f>
        <v>5.4466230936819175E-2</v>
      </c>
      <c r="BJ61" t="b">
        <f>IF(BI61&gt;0.2,TRUE, FALSE)</f>
        <v>0</v>
      </c>
      <c r="BK61">
        <v>100</v>
      </c>
      <c r="BL61">
        <v>100</v>
      </c>
      <c r="BM61">
        <v>100</v>
      </c>
      <c r="BN61">
        <v>0</v>
      </c>
      <c r="BO61">
        <v>100</v>
      </c>
      <c r="BP61">
        <v>100</v>
      </c>
      <c r="BQ61">
        <v>0</v>
      </c>
      <c r="BR61">
        <v>100</v>
      </c>
      <c r="BS61">
        <v>25</v>
      </c>
    </row>
    <row r="62" spans="1:71" x14ac:dyDescent="0.2">
      <c r="A62" t="s">
        <v>573</v>
      </c>
      <c r="B62" t="s">
        <v>1064</v>
      </c>
      <c r="C62" t="s">
        <v>749</v>
      </c>
      <c r="D62">
        <v>99.453551912568301</v>
      </c>
      <c r="E62">
        <v>1.0928961748633801</v>
      </c>
      <c r="F62">
        <v>0.40317332970268599</v>
      </c>
      <c r="G62">
        <f>F62*100</f>
        <v>40.317332970268602</v>
      </c>
      <c r="H62">
        <v>3422714</v>
      </c>
      <c r="I62">
        <f>H62/1000000</f>
        <v>3.422714</v>
      </c>
      <c r="J62">
        <v>70</v>
      </c>
      <c r="K62">
        <v>211427</v>
      </c>
      <c r="L62">
        <v>90153</v>
      </c>
      <c r="M62">
        <v>0.88144291343068604</v>
      </c>
      <c r="N62">
        <f>M62*100</f>
        <v>88.144291343068602</v>
      </c>
      <c r="O62">
        <v>3111</v>
      </c>
      <c r="P62" t="s">
        <v>252</v>
      </c>
      <c r="Q62" t="s">
        <v>263</v>
      </c>
      <c r="R62" t="s">
        <v>817</v>
      </c>
      <c r="S62" t="s">
        <v>818</v>
      </c>
      <c r="T62" t="s">
        <v>852</v>
      </c>
      <c r="U62" t="s">
        <v>51</v>
      </c>
      <c r="V62" s="2">
        <v>1</v>
      </c>
      <c r="W62">
        <v>1</v>
      </c>
      <c r="X62">
        <v>5</v>
      </c>
      <c r="Y62">
        <v>3</v>
      </c>
      <c r="Z62">
        <v>0</v>
      </c>
      <c r="AA62">
        <v>0</v>
      </c>
      <c r="AB62">
        <v>1</v>
      </c>
      <c r="AC62">
        <v>0</v>
      </c>
      <c r="AD62">
        <v>6</v>
      </c>
      <c r="AE62">
        <v>1</v>
      </c>
      <c r="AF62">
        <v>0</v>
      </c>
      <c r="AG62">
        <v>0</v>
      </c>
      <c r="AH62">
        <v>0</v>
      </c>
      <c r="AI62">
        <v>0</v>
      </c>
      <c r="AJ62">
        <v>3</v>
      </c>
      <c r="AK62">
        <v>0</v>
      </c>
      <c r="AL62">
        <v>0</v>
      </c>
      <c r="AM62">
        <v>1</v>
      </c>
      <c r="AN62">
        <v>2</v>
      </c>
      <c r="AO62">
        <v>3</v>
      </c>
      <c r="AP62">
        <v>0</v>
      </c>
      <c r="AQ62">
        <v>0</v>
      </c>
      <c r="AR62">
        <v>1</v>
      </c>
      <c r="AS62">
        <v>0</v>
      </c>
      <c r="AT62">
        <v>1</v>
      </c>
      <c r="AU62">
        <v>1</v>
      </c>
      <c r="AV62">
        <v>0</v>
      </c>
      <c r="AW62">
        <v>0</v>
      </c>
      <c r="AX62">
        <v>1</v>
      </c>
      <c r="AY62">
        <v>0</v>
      </c>
      <c r="AZ62">
        <v>3</v>
      </c>
      <c r="BA62">
        <v>0</v>
      </c>
      <c r="BB62">
        <v>8</v>
      </c>
      <c r="BC62">
        <v>1</v>
      </c>
      <c r="BD62">
        <v>17</v>
      </c>
      <c r="BE62">
        <f>SUM(BA62:BD62)</f>
        <v>26</v>
      </c>
      <c r="BF62">
        <f>BD62/BE62*100</f>
        <v>65.384615384615387</v>
      </c>
      <c r="BG62">
        <v>3111</v>
      </c>
      <c r="BH62">
        <f>BE62/BG62*100</f>
        <v>0.83574413371906142</v>
      </c>
      <c r="BI62">
        <f>BC62/BG62*100</f>
        <v>3.2144005143040819E-2</v>
      </c>
      <c r="BJ62" t="b">
        <f>IF(BI62&gt;0.2,TRUE, FALSE)</f>
        <v>0</v>
      </c>
      <c r="BK62">
        <v>0</v>
      </c>
      <c r="BL62">
        <v>33.33</v>
      </c>
      <c r="BM62">
        <v>33.33</v>
      </c>
      <c r="BN62">
        <v>0</v>
      </c>
      <c r="BO62">
        <v>100</v>
      </c>
      <c r="BP62">
        <v>0</v>
      </c>
      <c r="BQ62">
        <v>0</v>
      </c>
      <c r="BR62">
        <v>0</v>
      </c>
      <c r="BS62">
        <v>0</v>
      </c>
    </row>
    <row r="63" spans="1:71" x14ac:dyDescent="0.2">
      <c r="A63" t="s">
        <v>574</v>
      </c>
      <c r="B63" t="s">
        <v>1065</v>
      </c>
      <c r="C63" t="s">
        <v>254</v>
      </c>
      <c r="D63">
        <v>96.069868995633101</v>
      </c>
      <c r="E63">
        <v>3.4061135371178999</v>
      </c>
      <c r="F63">
        <v>0.64358405817238296</v>
      </c>
      <c r="G63">
        <f>F63*100</f>
        <v>64.358405817238292</v>
      </c>
      <c r="H63">
        <v>6203906</v>
      </c>
      <c r="I63">
        <f>H63/1000000</f>
        <v>6.2039059999999999</v>
      </c>
      <c r="J63">
        <v>101</v>
      </c>
      <c r="K63">
        <v>617834</v>
      </c>
      <c r="L63">
        <v>117557</v>
      </c>
      <c r="M63">
        <v>0.91350078482813801</v>
      </c>
      <c r="N63">
        <f>M63*100</f>
        <v>91.350078482813799</v>
      </c>
      <c r="O63">
        <v>5768</v>
      </c>
      <c r="P63" t="s">
        <v>252</v>
      </c>
      <c r="Q63" t="s">
        <v>253</v>
      </c>
      <c r="R63" t="s">
        <v>254</v>
      </c>
      <c r="S63" t="s">
        <v>393</v>
      </c>
      <c r="T63" t="s">
        <v>394</v>
      </c>
      <c r="U63" t="s">
        <v>395</v>
      </c>
      <c r="V63" s="2">
        <v>0</v>
      </c>
      <c r="W63">
        <v>0</v>
      </c>
      <c r="X63">
        <v>1</v>
      </c>
      <c r="Y63">
        <v>0</v>
      </c>
      <c r="Z63">
        <v>0</v>
      </c>
      <c r="AA63">
        <v>3</v>
      </c>
      <c r="AB63">
        <v>0</v>
      </c>
      <c r="AC63">
        <v>0</v>
      </c>
      <c r="AD63">
        <v>3</v>
      </c>
      <c r="AE63">
        <v>1</v>
      </c>
      <c r="AF63">
        <v>0</v>
      </c>
      <c r="AG63">
        <v>0</v>
      </c>
      <c r="AH63">
        <v>1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2</v>
      </c>
      <c r="AP63">
        <v>0</v>
      </c>
      <c r="AQ63">
        <v>0</v>
      </c>
      <c r="AR63">
        <v>1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</v>
      </c>
      <c r="AY63">
        <v>0</v>
      </c>
      <c r="AZ63">
        <v>0</v>
      </c>
      <c r="BA63">
        <v>0</v>
      </c>
      <c r="BB63">
        <v>1</v>
      </c>
      <c r="BC63">
        <v>3</v>
      </c>
      <c r="BD63">
        <v>9</v>
      </c>
      <c r="BE63">
        <f>SUM(BA63:BD63)</f>
        <v>13</v>
      </c>
      <c r="BF63">
        <f>BD63/BE63*100</f>
        <v>69.230769230769226</v>
      </c>
      <c r="BG63">
        <v>5768</v>
      </c>
      <c r="BH63">
        <f>BE63/BG63*100</f>
        <v>0.22538141470180303</v>
      </c>
      <c r="BI63">
        <f>BC63/BG63*100</f>
        <v>5.2011095700416086E-2</v>
      </c>
      <c r="BJ63" t="b">
        <f>IF(BI63&gt;0.2,TRUE, FALSE)</f>
        <v>0</v>
      </c>
      <c r="BK63">
        <v>0</v>
      </c>
      <c r="BL63">
        <v>100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</row>
    <row r="64" spans="1:71" x14ac:dyDescent="0.2">
      <c r="A64" t="s">
        <v>575</v>
      </c>
      <c r="B64" t="s">
        <v>1066</v>
      </c>
      <c r="C64" t="s">
        <v>270</v>
      </c>
      <c r="D64">
        <v>81.807228915662606</v>
      </c>
      <c r="E64">
        <v>8.83534136546184</v>
      </c>
      <c r="F64">
        <v>0.67152800248899602</v>
      </c>
      <c r="G64">
        <f>F64*100</f>
        <v>67.152800248899609</v>
      </c>
      <c r="H64">
        <v>2728811</v>
      </c>
      <c r="I64">
        <f>H64/1000000</f>
        <v>2.7288109999999999</v>
      </c>
      <c r="J64">
        <v>182</v>
      </c>
      <c r="K64">
        <v>101910</v>
      </c>
      <c r="L64">
        <v>21819</v>
      </c>
      <c r="M64">
        <v>0.88784309356712499</v>
      </c>
      <c r="N64">
        <f>M64*100</f>
        <v>88.784309356712498</v>
      </c>
      <c r="O64">
        <v>2574</v>
      </c>
      <c r="P64" t="s">
        <v>252</v>
      </c>
      <c r="Q64" t="s">
        <v>253</v>
      </c>
      <c r="R64" t="s">
        <v>254</v>
      </c>
      <c r="S64" t="s">
        <v>270</v>
      </c>
      <c r="T64" t="s">
        <v>298</v>
      </c>
      <c r="U64" t="s">
        <v>51</v>
      </c>
      <c r="V64" s="2">
        <v>0</v>
      </c>
      <c r="W64">
        <v>0</v>
      </c>
      <c r="X64">
        <v>1</v>
      </c>
      <c r="Y64">
        <v>0</v>
      </c>
      <c r="Z64">
        <v>1</v>
      </c>
      <c r="AA64">
        <v>0</v>
      </c>
      <c r="AB64">
        <v>0</v>
      </c>
      <c r="AC64">
        <v>0</v>
      </c>
      <c r="AD64">
        <v>1</v>
      </c>
      <c r="AE64">
        <v>1</v>
      </c>
      <c r="AF64">
        <v>0</v>
      </c>
      <c r="AG64">
        <v>0</v>
      </c>
      <c r="AH64">
        <v>0</v>
      </c>
      <c r="AI64">
        <v>0</v>
      </c>
      <c r="AJ64">
        <v>1</v>
      </c>
      <c r="AK64">
        <v>0</v>
      </c>
      <c r="AL64">
        <v>0</v>
      </c>
      <c r="AM64">
        <v>0</v>
      </c>
      <c r="AN64">
        <v>3</v>
      </c>
      <c r="AO64">
        <v>1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1</v>
      </c>
      <c r="BA64">
        <v>8</v>
      </c>
      <c r="BB64">
        <v>1</v>
      </c>
      <c r="BC64">
        <v>1</v>
      </c>
      <c r="BD64">
        <v>7</v>
      </c>
      <c r="BE64">
        <f>SUM(BA64:BD64)</f>
        <v>17</v>
      </c>
      <c r="BF64">
        <f>BD64/BE64*100</f>
        <v>41.17647058823529</v>
      </c>
      <c r="BG64">
        <v>2574</v>
      </c>
      <c r="BH64">
        <f>BE64/BG64*100</f>
        <v>0.66045066045066048</v>
      </c>
      <c r="BI64">
        <f>BC64/BG64*100</f>
        <v>3.8850038850038848E-2</v>
      </c>
      <c r="BJ64" t="b">
        <f>IF(BI64&gt;0.2,TRUE, FALSE)</f>
        <v>0</v>
      </c>
      <c r="BK64">
        <v>0</v>
      </c>
      <c r="BL64">
        <v>66.67</v>
      </c>
      <c r="BM64">
        <v>33.33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25</v>
      </c>
    </row>
    <row r="65" spans="1:71" x14ac:dyDescent="0.2">
      <c r="A65" t="s">
        <v>576</v>
      </c>
      <c r="B65" t="s">
        <v>1067</v>
      </c>
      <c r="C65" t="s">
        <v>749</v>
      </c>
      <c r="D65">
        <v>98.924731182795696</v>
      </c>
      <c r="E65">
        <v>1.61290322580645</v>
      </c>
      <c r="F65">
        <v>0.349573995014622</v>
      </c>
      <c r="G65">
        <f>F65*100</f>
        <v>34.957399501462199</v>
      </c>
      <c r="H65">
        <v>4857807</v>
      </c>
      <c r="I65">
        <f>H65/1000000</f>
        <v>4.8578070000000002</v>
      </c>
      <c r="J65">
        <v>103</v>
      </c>
      <c r="K65">
        <v>267695</v>
      </c>
      <c r="L65">
        <v>98996</v>
      </c>
      <c r="M65">
        <v>0.89377675976011395</v>
      </c>
      <c r="N65">
        <f>M65*100</f>
        <v>89.377675976011389</v>
      </c>
      <c r="O65">
        <v>3874</v>
      </c>
      <c r="P65" t="s">
        <v>252</v>
      </c>
      <c r="Q65" t="s">
        <v>263</v>
      </c>
      <c r="R65" t="s">
        <v>264</v>
      </c>
      <c r="S65" t="s">
        <v>850</v>
      </c>
      <c r="T65" t="s">
        <v>853</v>
      </c>
      <c r="U65" t="s">
        <v>854</v>
      </c>
      <c r="V65" s="2">
        <v>0</v>
      </c>
      <c r="W65">
        <v>0</v>
      </c>
      <c r="X65">
        <v>0</v>
      </c>
      <c r="Y65">
        <v>4</v>
      </c>
      <c r="Z65">
        <v>0</v>
      </c>
      <c r="AA65">
        <v>0</v>
      </c>
      <c r="AB65">
        <v>0</v>
      </c>
      <c r="AC65">
        <v>0</v>
      </c>
      <c r="AD65">
        <v>7</v>
      </c>
      <c r="AE65">
        <v>0</v>
      </c>
      <c r="AF65">
        <v>1</v>
      </c>
      <c r="AG65">
        <v>0</v>
      </c>
      <c r="AH65">
        <v>0</v>
      </c>
      <c r="AI65">
        <v>0</v>
      </c>
      <c r="AJ65">
        <v>10</v>
      </c>
      <c r="AK65">
        <v>0</v>
      </c>
      <c r="AL65">
        <v>0</v>
      </c>
      <c r="AM65">
        <v>0</v>
      </c>
      <c r="AN65">
        <v>0</v>
      </c>
      <c r="AO65">
        <v>4</v>
      </c>
      <c r="AP65">
        <v>0</v>
      </c>
      <c r="AQ65">
        <v>0</v>
      </c>
      <c r="AR65">
        <v>1</v>
      </c>
      <c r="AS65">
        <v>0</v>
      </c>
      <c r="AT65">
        <v>1</v>
      </c>
      <c r="AU65">
        <v>0</v>
      </c>
      <c r="AV65">
        <v>0</v>
      </c>
      <c r="AW65">
        <v>0</v>
      </c>
      <c r="AX65">
        <v>1</v>
      </c>
      <c r="AY65">
        <v>0</v>
      </c>
      <c r="AZ65">
        <v>0</v>
      </c>
      <c r="BA65">
        <v>3</v>
      </c>
      <c r="BB65">
        <v>4</v>
      </c>
      <c r="BC65">
        <v>0</v>
      </c>
      <c r="BD65">
        <v>23</v>
      </c>
      <c r="BE65">
        <f>SUM(BA65:BD65)</f>
        <v>30</v>
      </c>
      <c r="BF65">
        <f>BD65/BE65*100</f>
        <v>76.666666666666671</v>
      </c>
      <c r="BG65">
        <v>3874</v>
      </c>
      <c r="BH65">
        <f>BE65/BG65*100</f>
        <v>0.77439339184305633</v>
      </c>
      <c r="BI65">
        <f>BC65/BG65*100</f>
        <v>0</v>
      </c>
      <c r="BJ65" t="b">
        <f>IF(BI65&gt;0.2,TRUE, FALSE)</f>
        <v>0</v>
      </c>
      <c r="BK65">
        <v>0</v>
      </c>
      <c r="BL65">
        <v>66.67</v>
      </c>
      <c r="BM65">
        <v>33.33</v>
      </c>
      <c r="BN65">
        <v>0</v>
      </c>
      <c r="BO65">
        <v>0</v>
      </c>
      <c r="BP65">
        <v>0</v>
      </c>
      <c r="BQ65">
        <v>0</v>
      </c>
      <c r="BR65">
        <v>50</v>
      </c>
      <c r="BS65">
        <v>0</v>
      </c>
    </row>
    <row r="66" spans="1:71" x14ac:dyDescent="0.2">
      <c r="A66" t="s">
        <v>577</v>
      </c>
      <c r="B66" t="s">
        <v>1068</v>
      </c>
      <c r="C66" t="s">
        <v>283</v>
      </c>
      <c r="D66">
        <v>93.408801436485007</v>
      </c>
      <c r="E66">
        <v>2.2090517241379302</v>
      </c>
      <c r="F66">
        <v>0.62877921620377097</v>
      </c>
      <c r="G66">
        <f>F66*100</f>
        <v>62.877921620377094</v>
      </c>
      <c r="H66">
        <v>3882948</v>
      </c>
      <c r="I66">
        <f>H66/1000000</f>
        <v>3.8829479999999998</v>
      </c>
      <c r="J66">
        <v>383</v>
      </c>
      <c r="K66">
        <v>66726</v>
      </c>
      <c r="L66">
        <v>15972</v>
      </c>
      <c r="M66">
        <v>0.92434176301099003</v>
      </c>
      <c r="N66">
        <f>M66*100</f>
        <v>92.434176301099001</v>
      </c>
      <c r="O66">
        <v>3582</v>
      </c>
      <c r="P66" t="s">
        <v>252</v>
      </c>
      <c r="Q66" t="s">
        <v>253</v>
      </c>
      <c r="R66" t="s">
        <v>283</v>
      </c>
      <c r="S66" t="s">
        <v>292</v>
      </c>
      <c r="T66" t="s">
        <v>855</v>
      </c>
      <c r="U66" t="s">
        <v>51</v>
      </c>
      <c r="V66" s="2">
        <v>0</v>
      </c>
      <c r="W66">
        <v>0</v>
      </c>
      <c r="X66">
        <v>0</v>
      </c>
      <c r="Y66">
        <v>0</v>
      </c>
      <c r="Z66">
        <v>0</v>
      </c>
      <c r="AA66">
        <v>1</v>
      </c>
      <c r="AB66">
        <v>0</v>
      </c>
      <c r="AC66">
        <v>0</v>
      </c>
      <c r="AD66">
        <v>0</v>
      </c>
      <c r="AE66">
        <v>1</v>
      </c>
      <c r="AF66">
        <v>1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4</v>
      </c>
      <c r="AO66">
        <v>4</v>
      </c>
      <c r="AP66">
        <v>0</v>
      </c>
      <c r="AQ66">
        <v>0</v>
      </c>
      <c r="AR66">
        <v>0</v>
      </c>
      <c r="AS66">
        <v>0</v>
      </c>
      <c r="AT66">
        <v>1</v>
      </c>
      <c r="AU66">
        <v>0</v>
      </c>
      <c r="AV66">
        <v>0</v>
      </c>
      <c r="AW66">
        <v>0</v>
      </c>
      <c r="AX66">
        <v>1</v>
      </c>
      <c r="AY66">
        <v>0</v>
      </c>
      <c r="AZ66">
        <v>2</v>
      </c>
      <c r="BA66">
        <v>1</v>
      </c>
      <c r="BB66">
        <v>0</v>
      </c>
      <c r="BC66">
        <v>1</v>
      </c>
      <c r="BD66">
        <v>11</v>
      </c>
      <c r="BE66">
        <f>SUM(BA66:BD66)</f>
        <v>13</v>
      </c>
      <c r="BF66">
        <f>BD66/BE66*100</f>
        <v>84.615384615384613</v>
      </c>
      <c r="BG66">
        <v>3582</v>
      </c>
      <c r="BH66">
        <f>BE66/BG66*100</f>
        <v>0.36292573981016191</v>
      </c>
      <c r="BI66">
        <f>BC66/BG66*100</f>
        <v>2.7917364600781688E-2</v>
      </c>
      <c r="BJ66" t="b">
        <f>IF(BI66&gt;0.2,TRUE, FALSE)</f>
        <v>0</v>
      </c>
      <c r="BK66">
        <v>100</v>
      </c>
      <c r="BL66">
        <v>33.33</v>
      </c>
      <c r="BM66">
        <v>33.33</v>
      </c>
      <c r="BN66">
        <v>0</v>
      </c>
      <c r="BO66">
        <v>0</v>
      </c>
      <c r="BP66">
        <v>0</v>
      </c>
      <c r="BQ66">
        <v>0</v>
      </c>
      <c r="BR66">
        <v>100</v>
      </c>
      <c r="BS66">
        <v>25</v>
      </c>
    </row>
    <row r="67" spans="1:71" x14ac:dyDescent="0.2">
      <c r="A67" t="s">
        <v>578</v>
      </c>
      <c r="B67" t="s">
        <v>1069</v>
      </c>
      <c r="C67" t="s">
        <v>750</v>
      </c>
      <c r="D67">
        <v>85.569124076586704</v>
      </c>
      <c r="E67">
        <v>3.4780642243328801</v>
      </c>
      <c r="F67">
        <v>0.69328677006873096</v>
      </c>
      <c r="G67">
        <f>F67*100</f>
        <v>69.328677006873093</v>
      </c>
      <c r="H67">
        <v>2783310</v>
      </c>
      <c r="I67">
        <f>H67/1000000</f>
        <v>2.7833100000000002</v>
      </c>
      <c r="J67">
        <v>490</v>
      </c>
      <c r="K67">
        <v>28453</v>
      </c>
      <c r="L67">
        <v>7099</v>
      </c>
      <c r="M67">
        <v>0.89971688385411597</v>
      </c>
      <c r="N67">
        <f>M67*100</f>
        <v>89.971688385411596</v>
      </c>
      <c r="O67">
        <v>2686</v>
      </c>
      <c r="P67" t="s">
        <v>252</v>
      </c>
      <c r="Q67" t="s">
        <v>253</v>
      </c>
      <c r="R67" t="s">
        <v>254</v>
      </c>
      <c r="S67" t="s">
        <v>750</v>
      </c>
      <c r="T67" t="s">
        <v>856</v>
      </c>
      <c r="U67" t="s">
        <v>857</v>
      </c>
      <c r="V67" s="2">
        <v>0</v>
      </c>
      <c r="W67">
        <v>0</v>
      </c>
      <c r="X67">
        <v>0</v>
      </c>
      <c r="Y67">
        <v>1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1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5</v>
      </c>
      <c r="AO67">
        <v>2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1</v>
      </c>
      <c r="AY67">
        <v>0</v>
      </c>
      <c r="AZ67">
        <v>3</v>
      </c>
      <c r="BA67">
        <v>0</v>
      </c>
      <c r="BB67">
        <v>1</v>
      </c>
      <c r="BC67">
        <v>0</v>
      </c>
      <c r="BD67">
        <v>8</v>
      </c>
      <c r="BE67">
        <f>SUM(BA67:BD67)</f>
        <v>9</v>
      </c>
      <c r="BF67">
        <f>BD67/BE67*100</f>
        <v>88.888888888888886</v>
      </c>
      <c r="BG67">
        <v>2686</v>
      </c>
      <c r="BH67">
        <f>BE67/BG67*100</f>
        <v>0.33507073715562175</v>
      </c>
      <c r="BI67">
        <f>BC67/BG67*100</f>
        <v>0</v>
      </c>
      <c r="BJ67" t="b">
        <f>IF(BI67&gt;0.2,TRUE, FALSE)</f>
        <v>0</v>
      </c>
      <c r="BK67">
        <v>0</v>
      </c>
      <c r="BL67">
        <v>0</v>
      </c>
      <c r="BM67">
        <v>66.67</v>
      </c>
      <c r="BN67">
        <v>0</v>
      </c>
      <c r="BO67">
        <v>100</v>
      </c>
      <c r="BP67">
        <v>50</v>
      </c>
      <c r="BQ67">
        <v>0</v>
      </c>
      <c r="BR67">
        <v>0</v>
      </c>
      <c r="BS67">
        <v>0</v>
      </c>
    </row>
    <row r="68" spans="1:71" x14ac:dyDescent="0.2">
      <c r="A68" t="s">
        <v>579</v>
      </c>
      <c r="B68" t="s">
        <v>1070</v>
      </c>
      <c r="C68" t="s">
        <v>749</v>
      </c>
      <c r="D68">
        <v>89.830508474576206</v>
      </c>
      <c r="E68">
        <v>1.6949152542372801</v>
      </c>
      <c r="F68">
        <v>0.57401030025533595</v>
      </c>
      <c r="G68">
        <f>F68*100</f>
        <v>57.401030025533593</v>
      </c>
      <c r="H68">
        <v>2764980</v>
      </c>
      <c r="I68">
        <f>H68/1000000</f>
        <v>2.76498</v>
      </c>
      <c r="J68">
        <v>40</v>
      </c>
      <c r="K68">
        <v>225821</v>
      </c>
      <c r="L68">
        <v>166315</v>
      </c>
      <c r="M68">
        <v>0.90378013584185002</v>
      </c>
      <c r="N68">
        <f>M68*100</f>
        <v>90.378013584184998</v>
      </c>
      <c r="O68">
        <v>2619</v>
      </c>
      <c r="P68" t="s">
        <v>252</v>
      </c>
      <c r="Q68" t="s">
        <v>761</v>
      </c>
      <c r="R68" t="s">
        <v>762</v>
      </c>
      <c r="S68" t="s">
        <v>763</v>
      </c>
      <c r="T68" t="s">
        <v>764</v>
      </c>
      <c r="U68" t="s">
        <v>765</v>
      </c>
      <c r="V68" s="2">
        <v>1</v>
      </c>
      <c r="W68">
        <v>0</v>
      </c>
      <c r="X68">
        <v>0</v>
      </c>
      <c r="Y68">
        <v>2</v>
      </c>
      <c r="Z68">
        <v>0</v>
      </c>
      <c r="AA68">
        <v>1</v>
      </c>
      <c r="AB68">
        <v>0</v>
      </c>
      <c r="AC68">
        <v>0</v>
      </c>
      <c r="AD68">
        <v>1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1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1</v>
      </c>
      <c r="BB68">
        <v>2</v>
      </c>
      <c r="BC68">
        <v>1</v>
      </c>
      <c r="BD68">
        <v>2</v>
      </c>
      <c r="BE68">
        <f>SUM(BA68:BD68)</f>
        <v>6</v>
      </c>
      <c r="BF68">
        <f>BD68/BE68*100</f>
        <v>33.333333333333329</v>
      </c>
      <c r="BG68">
        <v>2619</v>
      </c>
      <c r="BH68">
        <f>BE68/BG68*100</f>
        <v>0.22909507445589922</v>
      </c>
      <c r="BI68">
        <f>BC68/BG68*100</f>
        <v>3.8182512409316534E-2</v>
      </c>
      <c r="BJ68" t="b">
        <f>IF(BI68&gt;0.2,TRUE, FALSE)</f>
        <v>0</v>
      </c>
      <c r="BK68">
        <v>0</v>
      </c>
      <c r="BL68">
        <v>33.33</v>
      </c>
      <c r="BM68">
        <v>33.33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</row>
    <row r="69" spans="1:71" x14ac:dyDescent="0.2">
      <c r="A69" t="s">
        <v>580</v>
      </c>
      <c r="B69" t="s">
        <v>1071</v>
      </c>
      <c r="C69" t="s">
        <v>750</v>
      </c>
      <c r="D69">
        <v>88.143532095145005</v>
      </c>
      <c r="E69">
        <v>2.7674129353233798</v>
      </c>
      <c r="F69">
        <v>0.67827094700809498</v>
      </c>
      <c r="G69">
        <f>F69*100</f>
        <v>67.827094700809496</v>
      </c>
      <c r="H69">
        <v>4270407</v>
      </c>
      <c r="I69">
        <f>H69/1000000</f>
        <v>4.2704069999999996</v>
      </c>
      <c r="J69">
        <v>753</v>
      </c>
      <c r="K69">
        <v>36615</v>
      </c>
      <c r="L69">
        <v>7182</v>
      </c>
      <c r="M69">
        <v>0.85461338930926201</v>
      </c>
      <c r="N69">
        <f>M69*100</f>
        <v>85.461338930926203</v>
      </c>
      <c r="O69">
        <v>3623</v>
      </c>
      <c r="P69" t="s">
        <v>252</v>
      </c>
      <c r="Q69" t="s">
        <v>253</v>
      </c>
      <c r="R69" t="s">
        <v>254</v>
      </c>
      <c r="S69" t="s">
        <v>750</v>
      </c>
      <c r="T69" t="s">
        <v>858</v>
      </c>
      <c r="U69" t="s">
        <v>859</v>
      </c>
      <c r="V69" s="2">
        <v>0</v>
      </c>
      <c r="W69">
        <v>1</v>
      </c>
      <c r="X69">
        <v>0</v>
      </c>
      <c r="Y69">
        <v>1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1</v>
      </c>
      <c r="AF69">
        <v>1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4</v>
      </c>
      <c r="AO69">
        <v>4</v>
      </c>
      <c r="AP69">
        <v>0</v>
      </c>
      <c r="AQ69">
        <v>0</v>
      </c>
      <c r="AR69">
        <v>1</v>
      </c>
      <c r="AS69">
        <v>0</v>
      </c>
      <c r="AT69">
        <v>2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3</v>
      </c>
      <c r="BA69">
        <v>2</v>
      </c>
      <c r="BB69">
        <v>1</v>
      </c>
      <c r="BC69">
        <v>1</v>
      </c>
      <c r="BD69">
        <v>12</v>
      </c>
      <c r="BE69">
        <f>SUM(BA69:BD69)</f>
        <v>16</v>
      </c>
      <c r="BF69">
        <f>BD69/BE69*100</f>
        <v>75</v>
      </c>
      <c r="BG69">
        <v>3623</v>
      </c>
      <c r="BH69">
        <f>BE69/BG69*100</f>
        <v>0.4416229643941485</v>
      </c>
      <c r="BI69">
        <f>BC69/BG69*100</f>
        <v>2.7601435274634281E-2</v>
      </c>
      <c r="BJ69" t="b">
        <f>IF(BI69&gt;0.2,TRUE, FALSE)</f>
        <v>0</v>
      </c>
      <c r="BK69">
        <v>0</v>
      </c>
      <c r="BL69">
        <v>66.67</v>
      </c>
      <c r="BM69">
        <v>33.33</v>
      </c>
      <c r="BN69">
        <v>100</v>
      </c>
      <c r="BO69">
        <v>100</v>
      </c>
      <c r="BP69">
        <v>0</v>
      </c>
      <c r="BQ69">
        <v>0</v>
      </c>
      <c r="BR69">
        <v>0</v>
      </c>
      <c r="BS69">
        <v>0</v>
      </c>
    </row>
    <row r="70" spans="1:71" x14ac:dyDescent="0.2">
      <c r="A70" t="s">
        <v>581</v>
      </c>
      <c r="B70" t="s">
        <v>1072</v>
      </c>
      <c r="C70" t="s">
        <v>254</v>
      </c>
      <c r="D70">
        <v>91.456521739130395</v>
      </c>
      <c r="E70">
        <v>3.2555994729907698</v>
      </c>
      <c r="F70">
        <v>0.64278185042355696</v>
      </c>
      <c r="G70">
        <f>F70*100</f>
        <v>64.278185042355702</v>
      </c>
      <c r="H70">
        <v>5261390</v>
      </c>
      <c r="I70">
        <f>H70/1000000</f>
        <v>5.2613899999999996</v>
      </c>
      <c r="J70">
        <v>497</v>
      </c>
      <c r="K70">
        <v>62959</v>
      </c>
      <c r="L70">
        <v>14766</v>
      </c>
      <c r="M70">
        <v>0.91030469134582304</v>
      </c>
      <c r="N70">
        <f>M70*100</f>
        <v>91.030469134582304</v>
      </c>
      <c r="O70">
        <v>5019</v>
      </c>
      <c r="P70" t="s">
        <v>252</v>
      </c>
      <c r="Q70" t="s">
        <v>253</v>
      </c>
      <c r="R70" t="s">
        <v>254</v>
      </c>
      <c r="S70" t="s">
        <v>860</v>
      </c>
      <c r="T70" t="s">
        <v>861</v>
      </c>
      <c r="U70" t="s">
        <v>51</v>
      </c>
      <c r="V70" s="2">
        <v>0</v>
      </c>
      <c r="W70">
        <v>1</v>
      </c>
      <c r="X70">
        <v>0</v>
      </c>
      <c r="Y70">
        <v>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0</v>
      </c>
      <c r="AJ70">
        <v>2</v>
      </c>
      <c r="AK70">
        <v>1</v>
      </c>
      <c r="AL70">
        <v>0</v>
      </c>
      <c r="AM70">
        <v>0</v>
      </c>
      <c r="AN70">
        <v>10</v>
      </c>
      <c r="AO70">
        <v>2</v>
      </c>
      <c r="AP70">
        <v>0</v>
      </c>
      <c r="AQ70">
        <v>0</v>
      </c>
      <c r="AR70">
        <v>1</v>
      </c>
      <c r="AS70">
        <v>2</v>
      </c>
      <c r="AT70">
        <v>1</v>
      </c>
      <c r="AU70">
        <v>1</v>
      </c>
      <c r="AV70">
        <v>0</v>
      </c>
      <c r="AW70">
        <v>0</v>
      </c>
      <c r="AX70">
        <v>0</v>
      </c>
      <c r="AY70">
        <v>0</v>
      </c>
      <c r="AZ70">
        <v>2</v>
      </c>
      <c r="BA70">
        <v>1</v>
      </c>
      <c r="BB70">
        <v>1</v>
      </c>
      <c r="BC70">
        <v>0</v>
      </c>
      <c r="BD70">
        <v>17</v>
      </c>
      <c r="BE70">
        <f>SUM(BA70:BD70)</f>
        <v>19</v>
      </c>
      <c r="BF70">
        <f>BD70/BE70*100</f>
        <v>89.473684210526315</v>
      </c>
      <c r="BG70">
        <v>5019</v>
      </c>
      <c r="BH70">
        <f>BE70/BG70*100</f>
        <v>0.37856146642757521</v>
      </c>
      <c r="BI70">
        <f>BC70/BG70*100</f>
        <v>0</v>
      </c>
      <c r="BJ70" t="b">
        <f>IF(BI70&gt;0.2,TRUE, FALSE)</f>
        <v>0</v>
      </c>
      <c r="BK70">
        <v>0</v>
      </c>
      <c r="BL70">
        <v>33.33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</row>
    <row r="71" spans="1:71" x14ac:dyDescent="0.2">
      <c r="A71" t="s">
        <v>582</v>
      </c>
      <c r="B71" t="s">
        <v>1073</v>
      </c>
      <c r="C71" t="s">
        <v>283</v>
      </c>
      <c r="D71">
        <v>87.0409694500933</v>
      </c>
      <c r="E71">
        <v>4.4038536776212798</v>
      </c>
      <c r="F71">
        <v>0.61982156874640304</v>
      </c>
      <c r="G71">
        <f>F71*100</f>
        <v>61.982156874640303</v>
      </c>
      <c r="H71">
        <v>3807741</v>
      </c>
      <c r="I71">
        <f>H71/1000000</f>
        <v>3.807741</v>
      </c>
      <c r="J71">
        <v>497</v>
      </c>
      <c r="K71">
        <v>48782</v>
      </c>
      <c r="L71">
        <v>10510</v>
      </c>
      <c r="M71">
        <v>0.93489158007332895</v>
      </c>
      <c r="N71">
        <f>M71*100</f>
        <v>93.48915800733289</v>
      </c>
      <c r="O71">
        <v>3546</v>
      </c>
      <c r="P71" t="s">
        <v>252</v>
      </c>
      <c r="Q71" t="s">
        <v>253</v>
      </c>
      <c r="R71" t="s">
        <v>283</v>
      </c>
      <c r="S71" t="s">
        <v>357</v>
      </c>
      <c r="T71" t="s">
        <v>358</v>
      </c>
      <c r="U71" t="s">
        <v>862</v>
      </c>
      <c r="V71" s="2">
        <v>0</v>
      </c>
      <c r="W71">
        <v>1</v>
      </c>
      <c r="X71">
        <v>0</v>
      </c>
      <c r="Y71">
        <v>3</v>
      </c>
      <c r="Z71">
        <v>0</v>
      </c>
      <c r="AA71">
        <v>2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1</v>
      </c>
      <c r="AJ71">
        <v>4</v>
      </c>
      <c r="AK71">
        <v>0</v>
      </c>
      <c r="AL71">
        <v>1</v>
      </c>
      <c r="AM71">
        <v>0</v>
      </c>
      <c r="AN71">
        <v>0</v>
      </c>
      <c r="AO71">
        <v>2</v>
      </c>
      <c r="AP71">
        <v>0</v>
      </c>
      <c r="AQ71">
        <v>0</v>
      </c>
      <c r="AR71">
        <v>0</v>
      </c>
      <c r="AS71">
        <v>0</v>
      </c>
      <c r="AT71">
        <v>1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2</v>
      </c>
      <c r="BA71">
        <v>0</v>
      </c>
      <c r="BB71">
        <v>3</v>
      </c>
      <c r="BC71">
        <v>2</v>
      </c>
      <c r="BD71">
        <v>9</v>
      </c>
      <c r="BE71">
        <f>SUM(BA71:BD71)</f>
        <v>14</v>
      </c>
      <c r="BF71">
        <f>BD71/BE71*100</f>
        <v>64.285714285714292</v>
      </c>
      <c r="BG71">
        <v>3546</v>
      </c>
      <c r="BH71">
        <f>BE71/BG71*100</f>
        <v>0.39481105470953193</v>
      </c>
      <c r="BI71">
        <f>BC71/BG71*100</f>
        <v>5.6401579244218847E-2</v>
      </c>
      <c r="BJ71" t="b">
        <f>IF(BI71&gt;0.2,TRUE, FALSE)</f>
        <v>0</v>
      </c>
      <c r="BK71">
        <v>100</v>
      </c>
      <c r="BL71">
        <v>33.33</v>
      </c>
      <c r="BM71">
        <v>0</v>
      </c>
      <c r="BN71">
        <v>0</v>
      </c>
      <c r="BO71">
        <v>0</v>
      </c>
      <c r="BP71">
        <v>50</v>
      </c>
      <c r="BQ71">
        <v>0</v>
      </c>
      <c r="BR71">
        <v>50</v>
      </c>
      <c r="BS71">
        <v>25</v>
      </c>
    </row>
    <row r="72" spans="1:71" x14ac:dyDescent="0.2">
      <c r="A72" t="s">
        <v>583</v>
      </c>
      <c r="B72" t="s">
        <v>1074</v>
      </c>
      <c r="C72" t="s">
        <v>283</v>
      </c>
      <c r="D72">
        <v>89.093137254901904</v>
      </c>
      <c r="E72">
        <v>2.2229335609617298</v>
      </c>
      <c r="F72">
        <v>0.63641197754307</v>
      </c>
      <c r="G72">
        <f>F72*100</f>
        <v>63.641197754307001</v>
      </c>
      <c r="H72">
        <v>4411823</v>
      </c>
      <c r="I72">
        <f>H72/1000000</f>
        <v>4.4118230000000001</v>
      </c>
      <c r="J72">
        <v>44</v>
      </c>
      <c r="K72">
        <v>603045</v>
      </c>
      <c r="L72">
        <v>168946</v>
      </c>
      <c r="M72">
        <v>0.91821408066461396</v>
      </c>
      <c r="N72">
        <f>M72*100</f>
        <v>91.821408066461402</v>
      </c>
      <c r="O72">
        <v>3925</v>
      </c>
      <c r="P72" t="s">
        <v>252</v>
      </c>
      <c r="Q72" t="s">
        <v>253</v>
      </c>
      <c r="R72" t="s">
        <v>283</v>
      </c>
      <c r="S72" t="s">
        <v>357</v>
      </c>
      <c r="T72" t="s">
        <v>358</v>
      </c>
      <c r="U72" t="s">
        <v>51</v>
      </c>
      <c r="V72" s="2">
        <v>1</v>
      </c>
      <c r="W72">
        <v>1</v>
      </c>
      <c r="X72">
        <v>0</v>
      </c>
      <c r="Y72">
        <v>2</v>
      </c>
      <c r="Z72">
        <v>0</v>
      </c>
      <c r="AA72">
        <v>3</v>
      </c>
      <c r="AB72">
        <v>0</v>
      </c>
      <c r="AC72">
        <v>0</v>
      </c>
      <c r="AD72">
        <v>2</v>
      </c>
      <c r="AE72">
        <v>1</v>
      </c>
      <c r="AF72">
        <v>0</v>
      </c>
      <c r="AG72">
        <v>0</v>
      </c>
      <c r="AH72">
        <v>0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4</v>
      </c>
      <c r="AO72">
        <v>7</v>
      </c>
      <c r="AP72">
        <v>0</v>
      </c>
      <c r="AQ72">
        <v>0</v>
      </c>
      <c r="AR72">
        <v>1</v>
      </c>
      <c r="AS72">
        <v>0</v>
      </c>
      <c r="AT72">
        <v>1</v>
      </c>
      <c r="AU72">
        <v>0</v>
      </c>
      <c r="AV72">
        <v>0</v>
      </c>
      <c r="AW72">
        <v>0</v>
      </c>
      <c r="AX72">
        <v>1</v>
      </c>
      <c r="AY72">
        <v>0</v>
      </c>
      <c r="AZ72">
        <v>2</v>
      </c>
      <c r="BA72">
        <v>0</v>
      </c>
      <c r="BB72">
        <v>2</v>
      </c>
      <c r="BC72">
        <v>3</v>
      </c>
      <c r="BD72">
        <v>16</v>
      </c>
      <c r="BE72">
        <f>SUM(BA72:BD72)</f>
        <v>21</v>
      </c>
      <c r="BF72">
        <f>BD72/BE72*100</f>
        <v>76.19047619047619</v>
      </c>
      <c r="BG72">
        <v>3925</v>
      </c>
      <c r="BH72">
        <f>BE72/BG72*100</f>
        <v>0.53503184713375795</v>
      </c>
      <c r="BI72">
        <f>BC72/BG72*100</f>
        <v>7.6433121019108277E-2</v>
      </c>
      <c r="BJ72" t="b">
        <f>IF(BI72&gt;0.2,TRUE, FALSE)</f>
        <v>0</v>
      </c>
      <c r="BK72">
        <v>100</v>
      </c>
      <c r="BL72">
        <v>66.67</v>
      </c>
      <c r="BM72">
        <v>33.33</v>
      </c>
      <c r="BN72">
        <v>0</v>
      </c>
      <c r="BO72">
        <v>0</v>
      </c>
      <c r="BP72">
        <v>50</v>
      </c>
      <c r="BQ72">
        <v>0</v>
      </c>
      <c r="BR72">
        <v>50</v>
      </c>
      <c r="BS72">
        <v>0</v>
      </c>
    </row>
    <row r="73" spans="1:71" x14ac:dyDescent="0.2">
      <c r="A73" t="s">
        <v>584</v>
      </c>
      <c r="B73" t="s">
        <v>1075</v>
      </c>
      <c r="C73" t="s">
        <v>749</v>
      </c>
      <c r="D73">
        <v>88.751987281398996</v>
      </c>
      <c r="E73">
        <v>0.84459459459459396</v>
      </c>
      <c r="F73">
        <v>0.46865368785186801</v>
      </c>
      <c r="G73">
        <f>F73*100</f>
        <v>46.865368785186803</v>
      </c>
      <c r="H73">
        <v>3265424</v>
      </c>
      <c r="I73">
        <f>H73/1000000</f>
        <v>3.2654239999999999</v>
      </c>
      <c r="J73">
        <v>708</v>
      </c>
      <c r="K73">
        <v>27216</v>
      </c>
      <c r="L73">
        <v>5500</v>
      </c>
      <c r="M73">
        <v>0.92764584323505905</v>
      </c>
      <c r="N73">
        <f>M73*100</f>
        <v>92.7645843235059</v>
      </c>
      <c r="O73">
        <v>2922</v>
      </c>
      <c r="P73" t="s">
        <v>252</v>
      </c>
      <c r="Q73" t="s">
        <v>333</v>
      </c>
      <c r="R73" t="s">
        <v>334</v>
      </c>
      <c r="S73" t="s">
        <v>335</v>
      </c>
      <c r="T73" t="s">
        <v>336</v>
      </c>
      <c r="U73" t="s">
        <v>51</v>
      </c>
      <c r="V73" s="2">
        <v>1</v>
      </c>
      <c r="W73">
        <v>1</v>
      </c>
      <c r="X73">
        <v>0</v>
      </c>
      <c r="Y73">
        <v>3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4</v>
      </c>
      <c r="AP73">
        <v>0</v>
      </c>
      <c r="AQ73">
        <v>0</v>
      </c>
      <c r="AR73">
        <v>1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1</v>
      </c>
      <c r="AY73">
        <v>0</v>
      </c>
      <c r="AZ73">
        <v>1</v>
      </c>
      <c r="BA73">
        <v>12</v>
      </c>
      <c r="BB73">
        <v>3</v>
      </c>
      <c r="BC73">
        <v>0</v>
      </c>
      <c r="BD73">
        <v>6</v>
      </c>
      <c r="BE73">
        <f>SUM(BA73:BD73)</f>
        <v>21</v>
      </c>
      <c r="BF73">
        <f>BD73/BE73*100</f>
        <v>28.571428571428569</v>
      </c>
      <c r="BG73">
        <v>2922</v>
      </c>
      <c r="BH73">
        <f>BE73/BG73*100</f>
        <v>0.71868583162217659</v>
      </c>
      <c r="BI73">
        <f>BC73/BG73*100</f>
        <v>0</v>
      </c>
      <c r="BJ73" t="b">
        <f>IF(BI73&gt;0.2,TRUE, FALSE)</f>
        <v>0</v>
      </c>
      <c r="BK73">
        <v>0</v>
      </c>
      <c r="BL73">
        <v>66.67</v>
      </c>
      <c r="BM73">
        <v>0</v>
      </c>
      <c r="BN73">
        <v>0</v>
      </c>
      <c r="BO73">
        <v>100</v>
      </c>
      <c r="BP73">
        <v>0</v>
      </c>
      <c r="BQ73">
        <v>0</v>
      </c>
      <c r="BR73">
        <v>0</v>
      </c>
      <c r="BS73">
        <v>0</v>
      </c>
    </row>
    <row r="74" spans="1:71" x14ac:dyDescent="0.2">
      <c r="A74" t="s">
        <v>585</v>
      </c>
      <c r="B74" t="s">
        <v>1076</v>
      </c>
      <c r="C74" t="s">
        <v>749</v>
      </c>
      <c r="D74">
        <v>88.205128205128204</v>
      </c>
      <c r="E74">
        <v>2.5641025641025599</v>
      </c>
      <c r="F74">
        <v>0.42305722074509799</v>
      </c>
      <c r="G74">
        <f>F74*100</f>
        <v>42.305722074509802</v>
      </c>
      <c r="H74">
        <v>1784248</v>
      </c>
      <c r="I74">
        <f>H74/1000000</f>
        <v>1.7842480000000001</v>
      </c>
      <c r="J74">
        <v>295</v>
      </c>
      <c r="K74">
        <v>35341</v>
      </c>
      <c r="L74">
        <v>7999</v>
      </c>
      <c r="M74">
        <v>0.90831599643098904</v>
      </c>
      <c r="N74">
        <f>M74*100</f>
        <v>90.831599643098897</v>
      </c>
      <c r="O74">
        <v>1826</v>
      </c>
      <c r="P74" t="s">
        <v>252</v>
      </c>
      <c r="Q74" t="s">
        <v>328</v>
      </c>
      <c r="R74" t="s">
        <v>766</v>
      </c>
      <c r="S74" t="s">
        <v>767</v>
      </c>
      <c r="T74" t="s">
        <v>768</v>
      </c>
      <c r="U74" t="s">
        <v>769</v>
      </c>
      <c r="V74" s="2">
        <v>0</v>
      </c>
      <c r="W74">
        <v>2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5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3</v>
      </c>
      <c r="AK74">
        <v>0</v>
      </c>
      <c r="AL74">
        <v>0</v>
      </c>
      <c r="AM74">
        <v>0</v>
      </c>
      <c r="AN74">
        <v>3</v>
      </c>
      <c r="AO74">
        <v>5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1</v>
      </c>
      <c r="BA74">
        <v>0</v>
      </c>
      <c r="BB74">
        <v>0</v>
      </c>
      <c r="BC74">
        <v>0</v>
      </c>
      <c r="BD74">
        <v>16</v>
      </c>
      <c r="BE74">
        <f>SUM(BA74:BD74)</f>
        <v>16</v>
      </c>
      <c r="BF74">
        <f>BD74/BE74*100</f>
        <v>100</v>
      </c>
      <c r="BG74">
        <v>1826</v>
      </c>
      <c r="BH74">
        <f>BE74/BG74*100</f>
        <v>0.87623220153340631</v>
      </c>
      <c r="BI74">
        <f>BC74/BG74*100</f>
        <v>0</v>
      </c>
      <c r="BJ74" t="b">
        <f>IF(BI74&gt;0.2,TRUE, FALSE)</f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</row>
    <row r="75" spans="1:71" x14ac:dyDescent="0.2">
      <c r="A75" t="s">
        <v>586</v>
      </c>
      <c r="B75" t="s">
        <v>1077</v>
      </c>
      <c r="C75" t="s">
        <v>749</v>
      </c>
      <c r="D75">
        <v>81.3585291113381</v>
      </c>
      <c r="E75">
        <v>0</v>
      </c>
      <c r="F75">
        <v>0.52330614645363405</v>
      </c>
      <c r="G75">
        <f>F75*100</f>
        <v>52.330614645363404</v>
      </c>
      <c r="H75">
        <v>1057618</v>
      </c>
      <c r="I75">
        <f>H75/1000000</f>
        <v>1.0576179999999999</v>
      </c>
      <c r="J75">
        <v>52</v>
      </c>
      <c r="K75">
        <v>138447</v>
      </c>
      <c r="L75">
        <v>34615</v>
      </c>
      <c r="M75">
        <v>0.88995270504095003</v>
      </c>
      <c r="N75">
        <f>M75*100</f>
        <v>88.995270504095004</v>
      </c>
      <c r="O75">
        <v>1769</v>
      </c>
      <c r="P75" t="s">
        <v>252</v>
      </c>
      <c r="Q75" t="s">
        <v>863</v>
      </c>
      <c r="R75" t="s">
        <v>864</v>
      </c>
      <c r="S75" t="s">
        <v>865</v>
      </c>
      <c r="T75" t="s">
        <v>866</v>
      </c>
      <c r="U75" t="s">
        <v>51</v>
      </c>
      <c r="V75" s="2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1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4</v>
      </c>
      <c r="BB75">
        <v>0</v>
      </c>
      <c r="BC75">
        <v>0</v>
      </c>
      <c r="BD75">
        <v>1</v>
      </c>
      <c r="BE75">
        <f>SUM(BA75:BD75)</f>
        <v>5</v>
      </c>
      <c r="BF75">
        <f>BD75/BE75*100</f>
        <v>20</v>
      </c>
      <c r="BG75">
        <v>1769</v>
      </c>
      <c r="BH75">
        <f>BE75/BG75*100</f>
        <v>0.28264556246466932</v>
      </c>
      <c r="BI75">
        <f>BC75/BG75*100</f>
        <v>0</v>
      </c>
      <c r="BJ75" t="b">
        <f>IF(BI75&gt;0.2,TRUE, FALSE)</f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</row>
    <row r="76" spans="1:71" x14ac:dyDescent="0.2">
      <c r="A76" t="s">
        <v>587</v>
      </c>
      <c r="B76" t="s">
        <v>1078</v>
      </c>
      <c r="C76" t="s">
        <v>254</v>
      </c>
      <c r="D76">
        <v>83.588368153585506</v>
      </c>
      <c r="E76">
        <v>2.60869565217391</v>
      </c>
      <c r="F76">
        <v>0.69331181635431205</v>
      </c>
      <c r="G76">
        <f>F76*100</f>
        <v>69.331181635431207</v>
      </c>
      <c r="H76">
        <v>5208290</v>
      </c>
      <c r="I76">
        <f>H76/1000000</f>
        <v>5.2082899999999999</v>
      </c>
      <c r="J76">
        <v>460</v>
      </c>
      <c r="K76">
        <v>66723</v>
      </c>
      <c r="L76">
        <v>15676</v>
      </c>
      <c r="M76">
        <v>0.88045058934890297</v>
      </c>
      <c r="N76">
        <f>M76*100</f>
        <v>88.045058934890292</v>
      </c>
      <c r="O76">
        <v>4843</v>
      </c>
      <c r="P76" t="s">
        <v>252</v>
      </c>
      <c r="Q76" t="s">
        <v>253</v>
      </c>
      <c r="R76" t="s">
        <v>254</v>
      </c>
      <c r="S76" t="s">
        <v>312</v>
      </c>
      <c r="T76" t="s">
        <v>867</v>
      </c>
      <c r="U76" t="s">
        <v>51</v>
      </c>
      <c r="V76" s="2">
        <v>0</v>
      </c>
      <c r="W76">
        <v>3</v>
      </c>
      <c r="X76">
        <v>0</v>
      </c>
      <c r="Y76">
        <v>0</v>
      </c>
      <c r="Z76">
        <v>0</v>
      </c>
      <c r="AA76">
        <v>7</v>
      </c>
      <c r="AB76">
        <v>0</v>
      </c>
      <c r="AC76">
        <v>1</v>
      </c>
      <c r="AD76">
        <v>2</v>
      </c>
      <c r="AE76">
        <v>1</v>
      </c>
      <c r="AF76">
        <v>0</v>
      </c>
      <c r="AG76">
        <v>0</v>
      </c>
      <c r="AH76">
        <v>0</v>
      </c>
      <c r="AI76">
        <v>0</v>
      </c>
      <c r="AJ76">
        <v>5</v>
      </c>
      <c r="AK76">
        <v>0</v>
      </c>
      <c r="AL76">
        <v>0</v>
      </c>
      <c r="AM76">
        <v>0</v>
      </c>
      <c r="AN76">
        <v>10</v>
      </c>
      <c r="AO76">
        <v>3</v>
      </c>
      <c r="AP76">
        <v>1</v>
      </c>
      <c r="AQ76">
        <v>0</v>
      </c>
      <c r="AR76">
        <v>2</v>
      </c>
      <c r="AS76">
        <v>0</v>
      </c>
      <c r="AT76">
        <v>0</v>
      </c>
      <c r="AU76">
        <v>1</v>
      </c>
      <c r="AV76">
        <v>0</v>
      </c>
      <c r="AW76">
        <v>0</v>
      </c>
      <c r="AX76">
        <v>0</v>
      </c>
      <c r="AY76">
        <v>0</v>
      </c>
      <c r="AZ76">
        <v>2</v>
      </c>
      <c r="BA76">
        <v>0</v>
      </c>
      <c r="BB76">
        <v>0</v>
      </c>
      <c r="BC76">
        <v>8</v>
      </c>
      <c r="BD76">
        <v>24</v>
      </c>
      <c r="BE76">
        <f>SUM(BA76:BD76)</f>
        <v>32</v>
      </c>
      <c r="BF76">
        <f>BD76/BE76*100</f>
        <v>75</v>
      </c>
      <c r="BG76">
        <v>4843</v>
      </c>
      <c r="BH76">
        <f>BE76/BG76*100</f>
        <v>0.66074747057608918</v>
      </c>
      <c r="BI76">
        <f>BC76/BG76*100</f>
        <v>0.16518686764402229</v>
      </c>
      <c r="BJ76" t="b">
        <f>IF(BI76&gt;0.2,TRUE, FALSE)</f>
        <v>0</v>
      </c>
      <c r="BK76">
        <v>100</v>
      </c>
      <c r="BL76">
        <v>33.33</v>
      </c>
      <c r="BM76">
        <v>0</v>
      </c>
      <c r="BN76">
        <v>100</v>
      </c>
      <c r="BO76">
        <v>0</v>
      </c>
      <c r="BP76">
        <v>100</v>
      </c>
      <c r="BQ76">
        <v>100</v>
      </c>
      <c r="BR76">
        <v>50</v>
      </c>
      <c r="BS76">
        <v>100</v>
      </c>
    </row>
    <row r="77" spans="1:71" x14ac:dyDescent="0.2">
      <c r="A77" t="s">
        <v>588</v>
      </c>
      <c r="B77" t="s">
        <v>1079</v>
      </c>
      <c r="C77" t="s">
        <v>748</v>
      </c>
      <c r="D77">
        <v>96.428571428571402</v>
      </c>
      <c r="E77">
        <v>5.0358422939068097</v>
      </c>
      <c r="F77">
        <v>0.50410962658493397</v>
      </c>
      <c r="G77">
        <f>F77*100</f>
        <v>50.410962658493396</v>
      </c>
      <c r="H77">
        <v>5619002</v>
      </c>
      <c r="I77">
        <f>H77/1000000</f>
        <v>5.6190020000000001</v>
      </c>
      <c r="J77">
        <v>324</v>
      </c>
      <c r="K77">
        <v>95212</v>
      </c>
      <c r="L77">
        <v>27789</v>
      </c>
      <c r="M77">
        <v>0.86462311278764403</v>
      </c>
      <c r="N77">
        <f>M77*100</f>
        <v>86.462311278764403</v>
      </c>
      <c r="O77">
        <v>4843</v>
      </c>
      <c r="P77" t="s">
        <v>252</v>
      </c>
      <c r="Q77" t="s">
        <v>755</v>
      </c>
      <c r="R77" t="s">
        <v>821</v>
      </c>
      <c r="S77" t="s">
        <v>822</v>
      </c>
      <c r="T77" t="s">
        <v>823</v>
      </c>
      <c r="U77" t="s">
        <v>51</v>
      </c>
      <c r="V77" s="2">
        <v>0</v>
      </c>
      <c r="W77">
        <v>3</v>
      </c>
      <c r="X77">
        <v>1</v>
      </c>
      <c r="Y77">
        <v>2</v>
      </c>
      <c r="Z77">
        <v>0</v>
      </c>
      <c r="AA77">
        <v>0</v>
      </c>
      <c r="AB77">
        <v>0</v>
      </c>
      <c r="AC77">
        <v>0</v>
      </c>
      <c r="AD77">
        <v>4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6</v>
      </c>
      <c r="AK77">
        <v>0</v>
      </c>
      <c r="AL77">
        <v>0</v>
      </c>
      <c r="AM77">
        <v>0</v>
      </c>
      <c r="AN77">
        <v>4</v>
      </c>
      <c r="AO77">
        <v>5</v>
      </c>
      <c r="AP77">
        <v>0</v>
      </c>
      <c r="AQ77">
        <v>0</v>
      </c>
      <c r="AR77">
        <v>1</v>
      </c>
      <c r="AS77">
        <v>0</v>
      </c>
      <c r="AT77">
        <v>2</v>
      </c>
      <c r="AU77">
        <v>1</v>
      </c>
      <c r="AV77">
        <v>1</v>
      </c>
      <c r="AW77">
        <v>0</v>
      </c>
      <c r="AX77">
        <v>0</v>
      </c>
      <c r="AY77">
        <v>0</v>
      </c>
      <c r="AZ77">
        <v>2</v>
      </c>
      <c r="BA77">
        <v>0</v>
      </c>
      <c r="BB77">
        <v>3</v>
      </c>
      <c r="BC77">
        <v>0</v>
      </c>
      <c r="BD77">
        <v>20</v>
      </c>
      <c r="BE77">
        <f>SUM(BA77:BD77)</f>
        <v>23</v>
      </c>
      <c r="BF77">
        <f>BD77/BE77*100</f>
        <v>86.956521739130437</v>
      </c>
      <c r="BG77">
        <v>4843</v>
      </c>
      <c r="BH77">
        <f>BE77/BG77*100</f>
        <v>0.47491224447656405</v>
      </c>
      <c r="BI77">
        <f>BC77/BG77*100</f>
        <v>0</v>
      </c>
      <c r="BJ77" t="b">
        <f>IF(BI77&gt;0.2,TRUE, FALSE)</f>
        <v>0</v>
      </c>
      <c r="BK77">
        <v>0</v>
      </c>
      <c r="BL77">
        <v>33.33</v>
      </c>
      <c r="BM77">
        <v>33.33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</row>
    <row r="78" spans="1:71" x14ac:dyDescent="0.2">
      <c r="A78" t="s">
        <v>589</v>
      </c>
      <c r="B78" t="s">
        <v>1080</v>
      </c>
      <c r="C78" t="s">
        <v>749</v>
      </c>
      <c r="D78">
        <v>94.318181818181799</v>
      </c>
      <c r="E78">
        <v>2.3760330578512399</v>
      </c>
      <c r="F78">
        <v>0.49159352360393699</v>
      </c>
      <c r="G78">
        <f>F78*100</f>
        <v>49.159352360393697</v>
      </c>
      <c r="H78">
        <v>5710954</v>
      </c>
      <c r="I78">
        <f>H78/1000000</f>
        <v>5.7109540000000001</v>
      </c>
      <c r="J78">
        <v>243</v>
      </c>
      <c r="K78">
        <v>120983</v>
      </c>
      <c r="L78">
        <v>36698</v>
      </c>
      <c r="M78">
        <v>0.89138031929516504</v>
      </c>
      <c r="N78">
        <f>M78*100</f>
        <v>89.138031929516501</v>
      </c>
      <c r="O78">
        <v>4433</v>
      </c>
      <c r="P78" t="s">
        <v>252</v>
      </c>
      <c r="Q78" t="s">
        <v>272</v>
      </c>
      <c r="R78" t="s">
        <v>273</v>
      </c>
      <c r="S78" t="s">
        <v>844</v>
      </c>
      <c r="T78" t="s">
        <v>868</v>
      </c>
      <c r="U78" t="s">
        <v>51</v>
      </c>
      <c r="V78" s="2">
        <v>1</v>
      </c>
      <c r="W78">
        <v>4</v>
      </c>
      <c r="X78">
        <v>0</v>
      </c>
      <c r="Y78">
        <v>0</v>
      </c>
      <c r="Z78">
        <v>0</v>
      </c>
      <c r="AA78">
        <v>1</v>
      </c>
      <c r="AB78">
        <v>0</v>
      </c>
      <c r="AC78">
        <v>1</v>
      </c>
      <c r="AD78">
        <v>2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1</v>
      </c>
      <c r="AM78">
        <v>0</v>
      </c>
      <c r="AN78">
        <v>5</v>
      </c>
      <c r="AO78">
        <v>4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2</v>
      </c>
      <c r="BD78">
        <v>12</v>
      </c>
      <c r="BE78">
        <f>SUM(BA78:BD78)</f>
        <v>14</v>
      </c>
      <c r="BF78">
        <f>BD78/BE78*100</f>
        <v>85.714285714285708</v>
      </c>
      <c r="BG78">
        <v>4433</v>
      </c>
      <c r="BH78">
        <f>BE78/BG78*100</f>
        <v>0.31581321903902548</v>
      </c>
      <c r="BI78">
        <f>BC78/BG78*100</f>
        <v>4.5116174148432213E-2</v>
      </c>
      <c r="BJ78" t="b">
        <f>IF(BI78&gt;0.2,TRUE, FALSE)</f>
        <v>0</v>
      </c>
      <c r="BK78">
        <v>0</v>
      </c>
      <c r="BL78">
        <v>33.33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50</v>
      </c>
      <c r="BS78">
        <v>0</v>
      </c>
    </row>
    <row r="79" spans="1:71" x14ac:dyDescent="0.2">
      <c r="A79" t="s">
        <v>590</v>
      </c>
      <c r="B79" t="s">
        <v>1081</v>
      </c>
      <c r="C79" t="s">
        <v>749</v>
      </c>
      <c r="D79">
        <v>91.399572649572605</v>
      </c>
      <c r="E79">
        <v>3.4188034188034102</v>
      </c>
      <c r="F79">
        <v>0.45820694762029002</v>
      </c>
      <c r="G79">
        <f>F79*100</f>
        <v>45.820694762028999</v>
      </c>
      <c r="H79">
        <v>7800196</v>
      </c>
      <c r="I79">
        <f>H79/1000000</f>
        <v>7.8001959999999997</v>
      </c>
      <c r="J79">
        <v>95</v>
      </c>
      <c r="K79">
        <v>404260</v>
      </c>
      <c r="L79">
        <v>158410</v>
      </c>
      <c r="M79">
        <v>0.86386970276131503</v>
      </c>
      <c r="N79">
        <f>M79*100</f>
        <v>86.386970276131507</v>
      </c>
      <c r="O79">
        <v>6662</v>
      </c>
      <c r="P79" t="s">
        <v>252</v>
      </c>
      <c r="Q79" t="s">
        <v>869</v>
      </c>
      <c r="R79" t="s">
        <v>870</v>
      </c>
      <c r="S79" t="s">
        <v>871</v>
      </c>
      <c r="T79" t="s">
        <v>872</v>
      </c>
      <c r="U79" t="s">
        <v>51</v>
      </c>
      <c r="V79" s="2">
        <v>0</v>
      </c>
      <c r="W79">
        <v>4</v>
      </c>
      <c r="X79">
        <v>3</v>
      </c>
      <c r="Y79">
        <v>2</v>
      </c>
      <c r="Z79">
        <v>0</v>
      </c>
      <c r="AA79">
        <v>1</v>
      </c>
      <c r="AB79">
        <v>0</v>
      </c>
      <c r="AC79">
        <v>0</v>
      </c>
      <c r="AD79">
        <v>1</v>
      </c>
      <c r="AE79">
        <v>1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0</v>
      </c>
      <c r="AL79">
        <v>0</v>
      </c>
      <c r="AM79">
        <v>0</v>
      </c>
      <c r="AN79">
        <v>4</v>
      </c>
      <c r="AO79">
        <v>3</v>
      </c>
      <c r="AP79">
        <v>0</v>
      </c>
      <c r="AQ79">
        <v>0</v>
      </c>
      <c r="AR79">
        <v>2</v>
      </c>
      <c r="AS79">
        <v>0</v>
      </c>
      <c r="AT79">
        <v>1</v>
      </c>
      <c r="AU79">
        <v>2</v>
      </c>
      <c r="AV79">
        <v>0</v>
      </c>
      <c r="AW79">
        <v>0</v>
      </c>
      <c r="AX79">
        <v>0</v>
      </c>
      <c r="AY79">
        <v>0</v>
      </c>
      <c r="AZ79">
        <v>1</v>
      </c>
      <c r="BA79">
        <v>1</v>
      </c>
      <c r="BB79">
        <v>5</v>
      </c>
      <c r="BC79">
        <v>1</v>
      </c>
      <c r="BD79">
        <v>13</v>
      </c>
      <c r="BE79">
        <f>SUM(BA79:BD79)</f>
        <v>20</v>
      </c>
      <c r="BF79">
        <f>BD79/BE79*100</f>
        <v>65</v>
      </c>
      <c r="BG79">
        <v>6662</v>
      </c>
      <c r="BH79">
        <f>BE79/BG79*100</f>
        <v>0.30021014710297211</v>
      </c>
      <c r="BI79">
        <f>BC79/BG79*100</f>
        <v>1.5010507355148604E-2</v>
      </c>
      <c r="BJ79" t="b">
        <f>IF(BI79&gt;0.2,TRUE, FALSE)</f>
        <v>0</v>
      </c>
      <c r="BK79">
        <v>0</v>
      </c>
      <c r="BL79">
        <v>0</v>
      </c>
      <c r="BM79">
        <v>100</v>
      </c>
      <c r="BN79">
        <v>0</v>
      </c>
      <c r="BO79">
        <v>0</v>
      </c>
      <c r="BP79">
        <v>100</v>
      </c>
      <c r="BQ79">
        <v>0</v>
      </c>
      <c r="BR79">
        <v>50</v>
      </c>
      <c r="BS79">
        <v>25</v>
      </c>
    </row>
    <row r="80" spans="1:71" x14ac:dyDescent="0.2">
      <c r="A80" t="s">
        <v>591</v>
      </c>
      <c r="B80" t="s">
        <v>1082</v>
      </c>
      <c r="C80" t="s">
        <v>749</v>
      </c>
      <c r="D80">
        <v>98.901098901098905</v>
      </c>
      <c r="E80">
        <v>0</v>
      </c>
      <c r="F80">
        <v>0.375577719606348</v>
      </c>
      <c r="G80">
        <f>F80*100</f>
        <v>37.557771960634803</v>
      </c>
      <c r="H80">
        <v>2263425</v>
      </c>
      <c r="I80">
        <f>H80/1000000</f>
        <v>2.2634249999999998</v>
      </c>
      <c r="J80">
        <v>19</v>
      </c>
      <c r="K80">
        <v>455430</v>
      </c>
      <c r="L80">
        <v>192368</v>
      </c>
      <c r="M80">
        <v>0.93638092713476195</v>
      </c>
      <c r="N80">
        <f>M80*100</f>
        <v>93.638092713476198</v>
      </c>
      <c r="O80">
        <v>2119</v>
      </c>
      <c r="P80" t="s">
        <v>252</v>
      </c>
      <c r="Q80" t="s">
        <v>873</v>
      </c>
      <c r="R80" t="s">
        <v>874</v>
      </c>
      <c r="S80" t="s">
        <v>875</v>
      </c>
      <c r="T80" t="s">
        <v>876</v>
      </c>
      <c r="U80" t="s">
        <v>51</v>
      </c>
      <c r="V80" s="2">
        <v>1</v>
      </c>
      <c r="W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1</v>
      </c>
      <c r="AH80">
        <v>0</v>
      </c>
      <c r="AI80">
        <v>0</v>
      </c>
      <c r="AJ80">
        <v>2</v>
      </c>
      <c r="AK80">
        <v>0</v>
      </c>
      <c r="AL80">
        <v>0</v>
      </c>
      <c r="AM80">
        <v>0</v>
      </c>
      <c r="AN80">
        <v>1</v>
      </c>
      <c r="AO80">
        <v>4</v>
      </c>
      <c r="AP80">
        <v>0</v>
      </c>
      <c r="AQ80">
        <v>0</v>
      </c>
      <c r="AR80">
        <v>1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1</v>
      </c>
      <c r="AY80">
        <v>0</v>
      </c>
      <c r="AZ80">
        <v>0</v>
      </c>
      <c r="BA80">
        <v>1</v>
      </c>
      <c r="BB80">
        <v>0</v>
      </c>
      <c r="BC80">
        <v>0</v>
      </c>
      <c r="BD80">
        <v>10</v>
      </c>
      <c r="BE80">
        <f>SUM(BA80:BD80)</f>
        <v>11</v>
      </c>
      <c r="BF80">
        <f>BD80/BE80*100</f>
        <v>90.909090909090907</v>
      </c>
      <c r="BG80">
        <v>2119</v>
      </c>
      <c r="BH80">
        <f>BE80/BG80*100</f>
        <v>0.51911278905143932</v>
      </c>
      <c r="BI80">
        <f>BC80/BG80*100</f>
        <v>0</v>
      </c>
      <c r="BJ80" t="b">
        <f>IF(BI80&gt;0.2,TRUE, FALSE)</f>
        <v>0</v>
      </c>
      <c r="BK80">
        <v>0</v>
      </c>
      <c r="BL80">
        <v>0</v>
      </c>
      <c r="BM80">
        <v>33.33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25</v>
      </c>
    </row>
    <row r="81" spans="1:71" x14ac:dyDescent="0.2">
      <c r="A81" t="s">
        <v>592</v>
      </c>
      <c r="B81" t="s">
        <v>1083</v>
      </c>
      <c r="C81" t="s">
        <v>749</v>
      </c>
      <c r="D81">
        <v>91.123949579831901</v>
      </c>
      <c r="E81">
        <v>4.3417366946778699</v>
      </c>
      <c r="F81">
        <v>0.42442624449723598</v>
      </c>
      <c r="G81">
        <f>F81*100</f>
        <v>42.442624449723596</v>
      </c>
      <c r="H81">
        <v>7973039</v>
      </c>
      <c r="I81">
        <f>H81/1000000</f>
        <v>7.973039</v>
      </c>
      <c r="J81">
        <v>132</v>
      </c>
      <c r="K81">
        <v>362636</v>
      </c>
      <c r="L81">
        <v>118608</v>
      </c>
      <c r="M81">
        <v>0.85363711377807105</v>
      </c>
      <c r="N81">
        <f>M81*100</f>
        <v>85.363711377807107</v>
      </c>
      <c r="O81">
        <v>6641</v>
      </c>
      <c r="P81" t="s">
        <v>252</v>
      </c>
      <c r="Q81" t="s">
        <v>869</v>
      </c>
      <c r="R81" t="s">
        <v>870</v>
      </c>
      <c r="S81" t="s">
        <v>871</v>
      </c>
      <c r="T81" t="s">
        <v>872</v>
      </c>
      <c r="U81" t="s">
        <v>51</v>
      </c>
      <c r="V81" s="2">
        <v>0</v>
      </c>
      <c r="W81">
        <v>5</v>
      </c>
      <c r="X81">
        <v>3</v>
      </c>
      <c r="Y81">
        <v>2</v>
      </c>
      <c r="Z81">
        <v>0</v>
      </c>
      <c r="AA81">
        <v>5</v>
      </c>
      <c r="AB81">
        <v>0</v>
      </c>
      <c r="AC81">
        <v>0</v>
      </c>
      <c r="AD81">
        <v>4</v>
      </c>
      <c r="AE81">
        <v>1</v>
      </c>
      <c r="AF81">
        <v>0</v>
      </c>
      <c r="AG81">
        <v>0</v>
      </c>
      <c r="AH81">
        <v>0</v>
      </c>
      <c r="AI81">
        <v>0</v>
      </c>
      <c r="AJ81">
        <v>4</v>
      </c>
      <c r="AK81">
        <v>0</v>
      </c>
      <c r="AL81">
        <v>0</v>
      </c>
      <c r="AM81">
        <v>0</v>
      </c>
      <c r="AN81">
        <v>3</v>
      </c>
      <c r="AO81">
        <v>3</v>
      </c>
      <c r="AP81">
        <v>0</v>
      </c>
      <c r="AQ81">
        <v>0</v>
      </c>
      <c r="AR81">
        <v>2</v>
      </c>
      <c r="AS81">
        <v>0</v>
      </c>
      <c r="AT81">
        <v>2</v>
      </c>
      <c r="AU81">
        <v>2</v>
      </c>
      <c r="AV81">
        <v>0</v>
      </c>
      <c r="AW81">
        <v>0</v>
      </c>
      <c r="AX81">
        <v>0</v>
      </c>
      <c r="AY81">
        <v>0</v>
      </c>
      <c r="AZ81">
        <v>1</v>
      </c>
      <c r="BA81">
        <v>1</v>
      </c>
      <c r="BB81">
        <v>5</v>
      </c>
      <c r="BC81">
        <v>5</v>
      </c>
      <c r="BD81">
        <v>17</v>
      </c>
      <c r="BE81">
        <f>SUM(BA81:BD81)</f>
        <v>28</v>
      </c>
      <c r="BF81">
        <f>BD81/BE81*100</f>
        <v>60.714285714285708</v>
      </c>
      <c r="BG81">
        <v>6641</v>
      </c>
      <c r="BH81">
        <f>BE81/BG81*100</f>
        <v>0.42162324951061586</v>
      </c>
      <c r="BI81">
        <f>BC81/BG81*100</f>
        <v>7.5289865984038543E-2</v>
      </c>
      <c r="BJ81" t="b">
        <f>IF(BI81&gt;0.2,TRUE, FALSE)</f>
        <v>0</v>
      </c>
      <c r="BK81">
        <v>0</v>
      </c>
      <c r="BL81">
        <v>0</v>
      </c>
      <c r="BM81">
        <v>100</v>
      </c>
      <c r="BN81">
        <v>0</v>
      </c>
      <c r="BO81">
        <v>100</v>
      </c>
      <c r="BP81">
        <v>50</v>
      </c>
      <c r="BQ81">
        <v>0</v>
      </c>
      <c r="BR81">
        <v>100</v>
      </c>
      <c r="BS81">
        <v>25</v>
      </c>
    </row>
    <row r="82" spans="1:71" x14ac:dyDescent="0.2">
      <c r="A82" t="s">
        <v>593</v>
      </c>
      <c r="B82" t="s">
        <v>1084</v>
      </c>
      <c r="C82" t="s">
        <v>749</v>
      </c>
      <c r="D82">
        <v>81.535947712418206</v>
      </c>
      <c r="E82">
        <v>1.49393090569561</v>
      </c>
      <c r="F82">
        <v>0.42664382461266298</v>
      </c>
      <c r="G82">
        <f>F82*100</f>
        <v>42.6643824612663</v>
      </c>
      <c r="H82">
        <v>3330115</v>
      </c>
      <c r="I82">
        <f>H82/1000000</f>
        <v>3.3301150000000002</v>
      </c>
      <c r="J82">
        <v>683</v>
      </c>
      <c r="K82">
        <v>21841</v>
      </c>
      <c r="L82">
        <v>6214</v>
      </c>
      <c r="M82">
        <v>0.90756415318990402</v>
      </c>
      <c r="N82">
        <f>M82*100</f>
        <v>90.756415318990406</v>
      </c>
      <c r="O82">
        <v>2960</v>
      </c>
      <c r="P82" t="s">
        <v>252</v>
      </c>
      <c r="Q82" t="s">
        <v>381</v>
      </c>
      <c r="R82" t="s">
        <v>382</v>
      </c>
      <c r="S82" t="s">
        <v>877</v>
      </c>
      <c r="T82" t="s">
        <v>878</v>
      </c>
      <c r="U82" t="s">
        <v>51</v>
      </c>
      <c r="V82" s="2">
        <v>0</v>
      </c>
      <c r="W82">
        <v>1</v>
      </c>
      <c r="X82">
        <v>0</v>
      </c>
      <c r="Y82">
        <v>1</v>
      </c>
      <c r="Z82">
        <v>0</v>
      </c>
      <c r="AA82">
        <v>2</v>
      </c>
      <c r="AB82">
        <v>0</v>
      </c>
      <c r="AC82">
        <v>0</v>
      </c>
      <c r="AD82">
        <v>4</v>
      </c>
      <c r="AE82">
        <v>1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2</v>
      </c>
      <c r="AO82">
        <v>1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1</v>
      </c>
      <c r="BB82">
        <v>1</v>
      </c>
      <c r="BC82">
        <v>2</v>
      </c>
      <c r="BD82">
        <v>8</v>
      </c>
      <c r="BE82">
        <f>SUM(BA82:BD82)</f>
        <v>12</v>
      </c>
      <c r="BF82">
        <f>BD82/BE82*100</f>
        <v>66.666666666666657</v>
      </c>
      <c r="BG82">
        <v>2960</v>
      </c>
      <c r="BH82">
        <f>BE82/BG82*100</f>
        <v>0.40540540540540543</v>
      </c>
      <c r="BI82">
        <f>BC82/BG82*100</f>
        <v>6.7567567567567571E-2</v>
      </c>
      <c r="BJ82" t="b">
        <f>IF(BI82&gt;0.2,TRUE, FALSE)</f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50</v>
      </c>
      <c r="BQ82">
        <v>0</v>
      </c>
      <c r="BR82">
        <v>50</v>
      </c>
      <c r="BS82">
        <v>0</v>
      </c>
    </row>
    <row r="83" spans="1:71" x14ac:dyDescent="0.2">
      <c r="A83" t="s">
        <v>594</v>
      </c>
      <c r="B83" t="s">
        <v>1085</v>
      </c>
      <c r="C83" t="s">
        <v>749</v>
      </c>
      <c r="D83">
        <v>99.450549450549403</v>
      </c>
      <c r="E83">
        <v>1.92307692307692</v>
      </c>
      <c r="F83">
        <v>0.48812412106007702</v>
      </c>
      <c r="G83">
        <f>F83*100</f>
        <v>48.812412106007699</v>
      </c>
      <c r="H83">
        <v>2882734</v>
      </c>
      <c r="I83">
        <f>H83/1000000</f>
        <v>2.8827340000000001</v>
      </c>
      <c r="J83">
        <v>77</v>
      </c>
      <c r="K83">
        <v>165872</v>
      </c>
      <c r="L83">
        <v>73041</v>
      </c>
      <c r="M83">
        <v>0.87290433317815597</v>
      </c>
      <c r="N83">
        <f>M83*100</f>
        <v>87.290433317815598</v>
      </c>
      <c r="O83">
        <v>2791</v>
      </c>
      <c r="P83" t="s">
        <v>252</v>
      </c>
      <c r="Q83" t="s">
        <v>263</v>
      </c>
      <c r="R83" t="s">
        <v>817</v>
      </c>
      <c r="S83" t="s">
        <v>818</v>
      </c>
      <c r="T83" t="s">
        <v>819</v>
      </c>
      <c r="U83" t="s">
        <v>820</v>
      </c>
      <c r="V83" s="2">
        <v>0</v>
      </c>
      <c r="W83">
        <v>0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4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1</v>
      </c>
      <c r="AK83">
        <v>0</v>
      </c>
      <c r="AL83">
        <v>1</v>
      </c>
      <c r="AM83">
        <v>0</v>
      </c>
      <c r="AN83">
        <v>1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2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3</v>
      </c>
      <c r="BA83">
        <v>1</v>
      </c>
      <c r="BB83">
        <v>1</v>
      </c>
      <c r="BC83">
        <v>0</v>
      </c>
      <c r="BD83">
        <v>7</v>
      </c>
      <c r="BE83">
        <f>SUM(BA83:BD83)</f>
        <v>9</v>
      </c>
      <c r="BF83">
        <f>BD83/BE83*100</f>
        <v>77.777777777777786</v>
      </c>
      <c r="BG83">
        <v>2791</v>
      </c>
      <c r="BH83">
        <f>BE83/BG83*100</f>
        <v>0.32246506628448585</v>
      </c>
      <c r="BI83">
        <f>BC83/BG83*100</f>
        <v>0</v>
      </c>
      <c r="BJ83" t="b">
        <f>IF(BI83&gt;0.2,TRUE, FALSE)</f>
        <v>0</v>
      </c>
      <c r="BK83">
        <v>0</v>
      </c>
      <c r="BL83">
        <v>33.33</v>
      </c>
      <c r="BM83">
        <v>66.67</v>
      </c>
      <c r="BN83">
        <v>0</v>
      </c>
      <c r="BO83">
        <v>100</v>
      </c>
      <c r="BP83">
        <v>0</v>
      </c>
      <c r="BQ83">
        <v>0</v>
      </c>
      <c r="BR83">
        <v>0</v>
      </c>
      <c r="BS83">
        <v>0</v>
      </c>
    </row>
    <row r="84" spans="1:71" x14ac:dyDescent="0.2">
      <c r="A84" t="s">
        <v>595</v>
      </c>
      <c r="B84" t="s">
        <v>1086</v>
      </c>
      <c r="C84" t="s">
        <v>429</v>
      </c>
      <c r="D84">
        <v>97.6</v>
      </c>
      <c r="E84">
        <v>3.74117647058823</v>
      </c>
      <c r="F84">
        <v>0.60506175341148605</v>
      </c>
      <c r="G84">
        <f>F84*100</f>
        <v>60.506175341148605</v>
      </c>
      <c r="H84">
        <v>4026984</v>
      </c>
      <c r="I84">
        <f>H84/1000000</f>
        <v>4.0269839999999997</v>
      </c>
      <c r="J84">
        <v>231</v>
      </c>
      <c r="K84">
        <v>101319</v>
      </c>
      <c r="L84">
        <v>24678</v>
      </c>
      <c r="M84">
        <v>0.93194807826403003</v>
      </c>
      <c r="N84">
        <f>M84*100</f>
        <v>93.194807826403007</v>
      </c>
      <c r="O84">
        <v>3820</v>
      </c>
      <c r="P84" t="s">
        <v>252</v>
      </c>
      <c r="Q84" t="s">
        <v>428</v>
      </c>
      <c r="R84" t="s">
        <v>429</v>
      </c>
      <c r="S84" t="s">
        <v>430</v>
      </c>
      <c r="T84" t="s">
        <v>879</v>
      </c>
      <c r="U84" t="s">
        <v>51</v>
      </c>
      <c r="V84" s="2">
        <v>0</v>
      </c>
      <c r="W84">
        <v>4</v>
      </c>
      <c r="X84">
        <v>0</v>
      </c>
      <c r="Y84">
        <v>0</v>
      </c>
      <c r="Z84">
        <v>0</v>
      </c>
      <c r="AA84">
        <v>3</v>
      </c>
      <c r="AB84">
        <v>0</v>
      </c>
      <c r="AC84">
        <v>0</v>
      </c>
      <c r="AD84">
        <v>2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2</v>
      </c>
      <c r="AK84">
        <v>0</v>
      </c>
      <c r="AL84">
        <v>0</v>
      </c>
      <c r="AM84">
        <v>0</v>
      </c>
      <c r="AN84">
        <v>9</v>
      </c>
      <c r="AO84">
        <v>5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1</v>
      </c>
      <c r="AY84">
        <v>0</v>
      </c>
      <c r="AZ84">
        <v>0</v>
      </c>
      <c r="BA84">
        <v>2</v>
      </c>
      <c r="BB84">
        <v>0</v>
      </c>
      <c r="BC84">
        <v>3</v>
      </c>
      <c r="BD84">
        <v>18</v>
      </c>
      <c r="BE84">
        <f>SUM(BA84:BD84)</f>
        <v>23</v>
      </c>
      <c r="BF84">
        <f>BD84/BE84*100</f>
        <v>78.260869565217391</v>
      </c>
      <c r="BG84">
        <v>3820</v>
      </c>
      <c r="BH84">
        <f>BE84/BG84*100</f>
        <v>0.60209424083769625</v>
      </c>
      <c r="BI84">
        <f>BC84/BG84*100</f>
        <v>7.8534031413612565E-2</v>
      </c>
      <c r="BJ84" t="b">
        <f>IF(BI84&gt;0.2,TRUE, FALSE)</f>
        <v>0</v>
      </c>
      <c r="BK84">
        <v>0</v>
      </c>
      <c r="BL84">
        <v>66.67</v>
      </c>
      <c r="BM84">
        <v>33.33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</row>
    <row r="85" spans="1:71" x14ac:dyDescent="0.2">
      <c r="A85" t="s">
        <v>596</v>
      </c>
      <c r="B85" t="s">
        <v>1087</v>
      </c>
      <c r="C85" t="s">
        <v>749</v>
      </c>
      <c r="D85">
        <v>93.181818181818102</v>
      </c>
      <c r="E85">
        <v>0</v>
      </c>
      <c r="F85">
        <v>0.65794557154332001</v>
      </c>
      <c r="G85">
        <f>F85*100</f>
        <v>65.794557154331997</v>
      </c>
      <c r="H85">
        <v>3907919</v>
      </c>
      <c r="I85">
        <f>H85/1000000</f>
        <v>3.9079190000000001</v>
      </c>
      <c r="J85">
        <v>56</v>
      </c>
      <c r="K85">
        <v>415735</v>
      </c>
      <c r="L85">
        <v>152815</v>
      </c>
      <c r="M85">
        <v>0.89428363279791601</v>
      </c>
      <c r="N85">
        <f>M85*100</f>
        <v>89.428363279791597</v>
      </c>
      <c r="O85">
        <v>3248</v>
      </c>
      <c r="P85" t="s">
        <v>252</v>
      </c>
      <c r="Q85" t="s">
        <v>272</v>
      </c>
      <c r="R85" t="s">
        <v>273</v>
      </c>
      <c r="S85" t="s">
        <v>280</v>
      </c>
      <c r="T85" t="s">
        <v>371</v>
      </c>
      <c r="U85" t="s">
        <v>51</v>
      </c>
      <c r="V85" s="2">
        <v>0</v>
      </c>
      <c r="W85">
        <v>6</v>
      </c>
      <c r="X85">
        <v>2</v>
      </c>
      <c r="Y85">
        <v>1</v>
      </c>
      <c r="Z85">
        <v>0</v>
      </c>
      <c r="AA85">
        <v>1</v>
      </c>
      <c r="AB85">
        <v>0</v>
      </c>
      <c r="AC85">
        <v>0</v>
      </c>
      <c r="AD85">
        <v>1</v>
      </c>
      <c r="AE85">
        <v>1</v>
      </c>
      <c r="AF85">
        <v>0</v>
      </c>
      <c r="AG85">
        <v>0</v>
      </c>
      <c r="AH85">
        <v>0</v>
      </c>
      <c r="AI85">
        <v>0</v>
      </c>
      <c r="AJ85">
        <v>4</v>
      </c>
      <c r="AK85">
        <v>0</v>
      </c>
      <c r="AL85">
        <v>0</v>
      </c>
      <c r="AM85">
        <v>0</v>
      </c>
      <c r="AN85">
        <v>10</v>
      </c>
      <c r="AO85">
        <v>5</v>
      </c>
      <c r="AP85">
        <v>0</v>
      </c>
      <c r="AQ85">
        <v>0</v>
      </c>
      <c r="AR85">
        <v>0</v>
      </c>
      <c r="AS85">
        <v>0</v>
      </c>
      <c r="AT85">
        <v>1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3</v>
      </c>
      <c r="BC85">
        <v>1</v>
      </c>
      <c r="BD85">
        <v>21</v>
      </c>
      <c r="BE85">
        <f>SUM(BA85:BD85)</f>
        <v>25</v>
      </c>
      <c r="BF85">
        <f>BD85/BE85*100</f>
        <v>84</v>
      </c>
      <c r="BG85">
        <v>3248</v>
      </c>
      <c r="BH85">
        <f>BE85/BG85*100</f>
        <v>0.76970443349753692</v>
      </c>
      <c r="BI85">
        <f>BC85/BG85*100</f>
        <v>3.0788177339901478E-2</v>
      </c>
      <c r="BJ85" t="b">
        <f>IF(BI85&gt;0.2,TRUE, FALSE)</f>
        <v>0</v>
      </c>
      <c r="BK85">
        <v>0</v>
      </c>
      <c r="BL85">
        <v>100</v>
      </c>
      <c r="BM85">
        <v>33.33</v>
      </c>
      <c r="BN85">
        <v>0</v>
      </c>
      <c r="BO85">
        <v>0</v>
      </c>
      <c r="BP85">
        <v>50</v>
      </c>
      <c r="BQ85">
        <v>0</v>
      </c>
      <c r="BR85">
        <v>50</v>
      </c>
      <c r="BS85">
        <v>25</v>
      </c>
    </row>
    <row r="86" spans="1:71" x14ac:dyDescent="0.2">
      <c r="A86" t="s">
        <v>597</v>
      </c>
      <c r="B86" t="s">
        <v>1088</v>
      </c>
      <c r="C86" t="s">
        <v>749</v>
      </c>
      <c r="D86">
        <v>98.118279569892394</v>
      </c>
      <c r="E86">
        <v>2.95698924731182</v>
      </c>
      <c r="F86">
        <v>0.32168093491580901</v>
      </c>
      <c r="G86">
        <f>F86*100</f>
        <v>32.168093491580905</v>
      </c>
      <c r="H86">
        <v>5501843</v>
      </c>
      <c r="I86">
        <f>H86/1000000</f>
        <v>5.501843</v>
      </c>
      <c r="J86">
        <v>81</v>
      </c>
      <c r="K86">
        <v>367242</v>
      </c>
      <c r="L86">
        <v>108979</v>
      </c>
      <c r="M86">
        <v>0.90366937042732698</v>
      </c>
      <c r="N86">
        <f>M86*100</f>
        <v>90.366937042732701</v>
      </c>
      <c r="O86">
        <v>4611</v>
      </c>
      <c r="P86" t="s">
        <v>252</v>
      </c>
      <c r="Q86" t="s">
        <v>263</v>
      </c>
      <c r="R86" t="s">
        <v>264</v>
      </c>
      <c r="S86" t="s">
        <v>850</v>
      </c>
      <c r="T86" t="s">
        <v>880</v>
      </c>
      <c r="U86" t="s">
        <v>881</v>
      </c>
      <c r="V86" s="2">
        <v>0</v>
      </c>
      <c r="W86">
        <v>1</v>
      </c>
      <c r="X86">
        <v>2</v>
      </c>
      <c r="Y86">
        <v>7</v>
      </c>
      <c r="Z86">
        <v>0</v>
      </c>
      <c r="AA86">
        <v>2</v>
      </c>
      <c r="AB86">
        <v>2</v>
      </c>
      <c r="AC86">
        <v>0</v>
      </c>
      <c r="AD86">
        <v>10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17</v>
      </c>
      <c r="AK86">
        <v>0</v>
      </c>
      <c r="AL86">
        <v>0</v>
      </c>
      <c r="AM86">
        <v>0</v>
      </c>
      <c r="AN86">
        <v>2</v>
      </c>
      <c r="AO86">
        <v>2</v>
      </c>
      <c r="AP86">
        <v>0</v>
      </c>
      <c r="AQ86">
        <v>0</v>
      </c>
      <c r="AR86">
        <v>0</v>
      </c>
      <c r="AS86">
        <v>0</v>
      </c>
      <c r="AT86">
        <v>2</v>
      </c>
      <c r="AU86">
        <v>0</v>
      </c>
      <c r="AV86">
        <v>0</v>
      </c>
      <c r="AW86">
        <v>0</v>
      </c>
      <c r="AX86">
        <v>1</v>
      </c>
      <c r="AY86">
        <v>0</v>
      </c>
      <c r="AZ86">
        <v>0</v>
      </c>
      <c r="BA86">
        <v>3</v>
      </c>
      <c r="BB86">
        <v>9</v>
      </c>
      <c r="BC86">
        <v>4</v>
      </c>
      <c r="BD86">
        <v>31</v>
      </c>
      <c r="BE86">
        <f>SUM(BA86:BD86)</f>
        <v>47</v>
      </c>
      <c r="BF86">
        <f>BD86/BE86*100</f>
        <v>65.957446808510639</v>
      </c>
      <c r="BG86">
        <v>4611</v>
      </c>
      <c r="BH86">
        <f>BE86/BG86*100</f>
        <v>1.019301669919757</v>
      </c>
      <c r="BI86">
        <f>BC86/BG86*100</f>
        <v>8.6749078291043155E-2</v>
      </c>
      <c r="BJ86" t="b">
        <f>IF(BI86&gt;0.2,TRUE, FALSE)</f>
        <v>0</v>
      </c>
      <c r="BK86">
        <v>0</v>
      </c>
      <c r="BL86">
        <v>33.33</v>
      </c>
      <c r="BM86">
        <v>66.67</v>
      </c>
      <c r="BN86">
        <v>0</v>
      </c>
      <c r="BO86">
        <v>0</v>
      </c>
      <c r="BP86">
        <v>0</v>
      </c>
      <c r="BQ86">
        <v>0</v>
      </c>
      <c r="BR86">
        <v>50</v>
      </c>
      <c r="BS86">
        <v>0</v>
      </c>
    </row>
    <row r="87" spans="1:71" x14ac:dyDescent="0.2">
      <c r="A87" t="s">
        <v>598</v>
      </c>
      <c r="B87" t="s">
        <v>1089</v>
      </c>
      <c r="C87" t="s">
        <v>752</v>
      </c>
      <c r="D87">
        <v>99.009900990098998</v>
      </c>
      <c r="E87">
        <v>1.73267326732673</v>
      </c>
      <c r="F87">
        <v>0.42317692356784398</v>
      </c>
      <c r="G87">
        <f>F87*100</f>
        <v>42.317692356784399</v>
      </c>
      <c r="H87">
        <v>5061129</v>
      </c>
      <c r="I87">
        <f>H87/1000000</f>
        <v>5.0611290000000002</v>
      </c>
      <c r="J87">
        <v>139</v>
      </c>
      <c r="K87">
        <v>197393</v>
      </c>
      <c r="L87">
        <v>53644</v>
      </c>
      <c r="M87">
        <v>0.90774390457148901</v>
      </c>
      <c r="N87">
        <f>M87*100</f>
        <v>90.774390457148897</v>
      </c>
      <c r="O87">
        <v>4338</v>
      </c>
      <c r="P87" t="s">
        <v>252</v>
      </c>
      <c r="Q87" t="s">
        <v>263</v>
      </c>
      <c r="R87" t="s">
        <v>264</v>
      </c>
      <c r="S87" t="s">
        <v>349</v>
      </c>
      <c r="T87" t="s">
        <v>350</v>
      </c>
      <c r="U87" t="s">
        <v>51</v>
      </c>
      <c r="V87" s="2">
        <v>1</v>
      </c>
      <c r="W87">
        <v>2</v>
      </c>
      <c r="X87">
        <v>1</v>
      </c>
      <c r="Y87">
        <v>6</v>
      </c>
      <c r="Z87">
        <v>0</v>
      </c>
      <c r="AA87">
        <v>2</v>
      </c>
      <c r="AB87">
        <v>0</v>
      </c>
      <c r="AC87">
        <v>0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2</v>
      </c>
      <c r="AK87">
        <v>0</v>
      </c>
      <c r="AL87">
        <v>0</v>
      </c>
      <c r="AM87">
        <v>0</v>
      </c>
      <c r="AN87">
        <v>3</v>
      </c>
      <c r="AO87">
        <v>2</v>
      </c>
      <c r="AP87">
        <v>0</v>
      </c>
      <c r="AQ87">
        <v>0</v>
      </c>
      <c r="AR87">
        <v>1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3</v>
      </c>
      <c r="BB87">
        <v>7</v>
      </c>
      <c r="BC87">
        <v>2</v>
      </c>
      <c r="BD87">
        <v>9</v>
      </c>
      <c r="BE87">
        <f>SUM(BA87:BD87)</f>
        <v>21</v>
      </c>
      <c r="BF87">
        <f>BD87/BE87*100</f>
        <v>42.857142857142854</v>
      </c>
      <c r="BG87">
        <v>4338</v>
      </c>
      <c r="BH87">
        <f>BE87/BG87*100</f>
        <v>0.48409405255878285</v>
      </c>
      <c r="BI87">
        <f>BC87/BG87*100</f>
        <v>4.6104195481788839E-2</v>
      </c>
      <c r="BJ87" t="b">
        <f>IF(BI87&gt;0.2,TRUE, FALSE)</f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25</v>
      </c>
    </row>
    <row r="88" spans="1:71" x14ac:dyDescent="0.2">
      <c r="A88" t="s">
        <v>599</v>
      </c>
      <c r="B88" t="s">
        <v>1090</v>
      </c>
      <c r="C88" t="s">
        <v>254</v>
      </c>
      <c r="D88">
        <v>93.479555379118693</v>
      </c>
      <c r="E88">
        <v>1.83406113537117</v>
      </c>
      <c r="F88">
        <v>0.68854221244888902</v>
      </c>
      <c r="G88">
        <f>F88*100</f>
        <v>68.854221244888905</v>
      </c>
      <c r="H88">
        <v>4767622</v>
      </c>
      <c r="I88">
        <f>H88/1000000</f>
        <v>4.7676220000000002</v>
      </c>
      <c r="J88">
        <v>285</v>
      </c>
      <c r="K88">
        <v>101671</v>
      </c>
      <c r="L88">
        <v>22206</v>
      </c>
      <c r="M88">
        <v>0.865463746916177</v>
      </c>
      <c r="N88">
        <f>M88*100</f>
        <v>86.5463746916177</v>
      </c>
      <c r="O88">
        <v>4019</v>
      </c>
      <c r="P88" t="s">
        <v>252</v>
      </c>
      <c r="Q88" t="s">
        <v>253</v>
      </c>
      <c r="R88" t="s">
        <v>254</v>
      </c>
      <c r="S88" t="s">
        <v>882</v>
      </c>
      <c r="T88" t="s">
        <v>883</v>
      </c>
      <c r="U88" t="s">
        <v>51</v>
      </c>
      <c r="V88" s="2">
        <v>0</v>
      </c>
      <c r="W88">
        <v>1</v>
      </c>
      <c r="X88">
        <v>0</v>
      </c>
      <c r="Y88">
        <v>1</v>
      </c>
      <c r="Z88">
        <v>0</v>
      </c>
      <c r="AA88">
        <v>1</v>
      </c>
      <c r="AB88">
        <v>0</v>
      </c>
      <c r="AC88">
        <v>0</v>
      </c>
      <c r="AD88">
        <v>1</v>
      </c>
      <c r="AE88">
        <v>0</v>
      </c>
      <c r="AF88">
        <v>0</v>
      </c>
      <c r="AG88">
        <v>0</v>
      </c>
      <c r="AH88">
        <v>1</v>
      </c>
      <c r="AI88">
        <v>1</v>
      </c>
      <c r="AJ88">
        <v>1</v>
      </c>
      <c r="AK88">
        <v>1</v>
      </c>
      <c r="AL88">
        <v>0</v>
      </c>
      <c r="AM88">
        <v>0</v>
      </c>
      <c r="AN88">
        <v>5</v>
      </c>
      <c r="AO88">
        <v>4</v>
      </c>
      <c r="AP88">
        <v>1</v>
      </c>
      <c r="AQ88">
        <v>0</v>
      </c>
      <c r="AR88">
        <v>0</v>
      </c>
      <c r="AS88">
        <v>0</v>
      </c>
      <c r="AT88">
        <v>0</v>
      </c>
      <c r="AU88">
        <v>1</v>
      </c>
      <c r="AV88">
        <v>0</v>
      </c>
      <c r="AW88">
        <v>1</v>
      </c>
      <c r="AX88">
        <v>1</v>
      </c>
      <c r="AY88">
        <v>0</v>
      </c>
      <c r="AZ88">
        <v>3</v>
      </c>
      <c r="BA88">
        <v>4</v>
      </c>
      <c r="BB88">
        <v>1</v>
      </c>
      <c r="BC88">
        <v>1</v>
      </c>
      <c r="BD88">
        <v>15</v>
      </c>
      <c r="BE88">
        <f>SUM(BA88:BD88)</f>
        <v>21</v>
      </c>
      <c r="BF88">
        <f>BD88/BE88*100</f>
        <v>71.428571428571431</v>
      </c>
      <c r="BG88">
        <v>4019</v>
      </c>
      <c r="BH88">
        <f>BE88/BG88*100</f>
        <v>0.52251803931326202</v>
      </c>
      <c r="BI88">
        <f>BC88/BG88*100</f>
        <v>2.4881811395869619E-2</v>
      </c>
      <c r="BJ88" t="b">
        <f>IF(BI88&gt;0.2,TRUE, FALSE)</f>
        <v>0</v>
      </c>
      <c r="BK88">
        <v>100</v>
      </c>
      <c r="BL88">
        <v>66.67</v>
      </c>
      <c r="BM88">
        <v>66.67</v>
      </c>
      <c r="BN88">
        <v>0</v>
      </c>
      <c r="BO88">
        <v>100</v>
      </c>
      <c r="BP88">
        <v>100</v>
      </c>
      <c r="BQ88">
        <v>0</v>
      </c>
      <c r="BR88">
        <v>0</v>
      </c>
      <c r="BS88">
        <v>0</v>
      </c>
    </row>
    <row r="89" spans="1:71" x14ac:dyDescent="0.2">
      <c r="A89" t="s">
        <v>600</v>
      </c>
      <c r="B89" t="s">
        <v>1091</v>
      </c>
      <c r="C89" t="s">
        <v>254</v>
      </c>
      <c r="D89">
        <v>99.370223978919597</v>
      </c>
      <c r="E89">
        <v>5.2173913043478199</v>
      </c>
      <c r="F89">
        <v>0.64290083779665597</v>
      </c>
      <c r="G89">
        <f>F89*100</f>
        <v>64.290083779665594</v>
      </c>
      <c r="H89">
        <v>5508974</v>
      </c>
      <c r="I89">
        <f>H89/1000000</f>
        <v>5.5089740000000003</v>
      </c>
      <c r="J89">
        <v>89</v>
      </c>
      <c r="K89">
        <v>422523</v>
      </c>
      <c r="L89">
        <v>107488</v>
      </c>
      <c r="M89">
        <v>0.89608337233030999</v>
      </c>
      <c r="N89">
        <f>M89*100</f>
        <v>89.608337233030994</v>
      </c>
      <c r="O89">
        <v>5120</v>
      </c>
      <c r="P89" t="s">
        <v>252</v>
      </c>
      <c r="Q89" t="s">
        <v>253</v>
      </c>
      <c r="R89" t="s">
        <v>254</v>
      </c>
      <c r="S89" t="s">
        <v>312</v>
      </c>
      <c r="T89" t="s">
        <v>388</v>
      </c>
      <c r="U89" t="s">
        <v>51</v>
      </c>
      <c r="V89" s="2">
        <v>0</v>
      </c>
      <c r="W89">
        <v>1</v>
      </c>
      <c r="X89">
        <v>1</v>
      </c>
      <c r="Y89">
        <v>0</v>
      </c>
      <c r="Z89">
        <v>0</v>
      </c>
      <c r="AA89">
        <v>2</v>
      </c>
      <c r="AB89">
        <v>0</v>
      </c>
      <c r="AC89">
        <v>2</v>
      </c>
      <c r="AD89">
        <v>0</v>
      </c>
      <c r="AE89">
        <v>1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1</v>
      </c>
      <c r="AL89">
        <v>0</v>
      </c>
      <c r="AM89">
        <v>0</v>
      </c>
      <c r="AN89">
        <v>6</v>
      </c>
      <c r="AO89">
        <v>3</v>
      </c>
      <c r="AP89">
        <v>0</v>
      </c>
      <c r="AQ89">
        <v>0</v>
      </c>
      <c r="AR89">
        <v>0</v>
      </c>
      <c r="AS89">
        <v>2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2</v>
      </c>
      <c r="BA89">
        <v>4</v>
      </c>
      <c r="BB89">
        <v>1</v>
      </c>
      <c r="BC89">
        <v>4</v>
      </c>
      <c r="BD89">
        <v>12</v>
      </c>
      <c r="BE89">
        <f>SUM(BA89:BD89)</f>
        <v>21</v>
      </c>
      <c r="BF89">
        <f>BD89/BE89*100</f>
        <v>57.142857142857139</v>
      </c>
      <c r="BG89">
        <v>5120</v>
      </c>
      <c r="BH89">
        <f>BE89/BG89*100</f>
        <v>0.41015625</v>
      </c>
      <c r="BI89">
        <f>BC89/BG89*100</f>
        <v>7.8125E-2</v>
      </c>
      <c r="BJ89" t="b">
        <f>IF(BI89&gt;0.2,TRUE, FALSE)</f>
        <v>0</v>
      </c>
      <c r="BK89">
        <v>100</v>
      </c>
      <c r="BL89">
        <v>66.67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50</v>
      </c>
    </row>
    <row r="90" spans="1:71" x14ac:dyDescent="0.2">
      <c r="A90" t="s">
        <v>601</v>
      </c>
      <c r="B90" t="s">
        <v>1092</v>
      </c>
      <c r="C90" t="s">
        <v>749</v>
      </c>
      <c r="D90">
        <v>99.354838709677395</v>
      </c>
      <c r="E90">
        <v>2.1505376344085998</v>
      </c>
      <c r="F90">
        <v>0.37137842829228601</v>
      </c>
      <c r="G90">
        <f>F90*100</f>
        <v>37.137842829228603</v>
      </c>
      <c r="H90">
        <v>4291714</v>
      </c>
      <c r="I90">
        <f>H90/1000000</f>
        <v>4.2917139999999998</v>
      </c>
      <c r="J90">
        <v>85</v>
      </c>
      <c r="K90">
        <v>236374</v>
      </c>
      <c r="L90">
        <v>100113</v>
      </c>
      <c r="M90">
        <v>0.89702692211083901</v>
      </c>
      <c r="N90">
        <f>M90*100</f>
        <v>89.7026922110839</v>
      </c>
      <c r="O90">
        <v>3595</v>
      </c>
      <c r="P90" t="s">
        <v>252</v>
      </c>
      <c r="Q90" t="s">
        <v>263</v>
      </c>
      <c r="R90" t="s">
        <v>264</v>
      </c>
      <c r="S90" t="s">
        <v>850</v>
      </c>
      <c r="T90" t="s">
        <v>851</v>
      </c>
      <c r="U90" t="s">
        <v>884</v>
      </c>
      <c r="V90" s="2">
        <v>0</v>
      </c>
      <c r="W90">
        <v>3</v>
      </c>
      <c r="X90">
        <v>0</v>
      </c>
      <c r="Y90">
        <v>2</v>
      </c>
      <c r="Z90">
        <v>0</v>
      </c>
      <c r="AA90">
        <v>1</v>
      </c>
      <c r="AB90">
        <v>0</v>
      </c>
      <c r="AC90">
        <v>0</v>
      </c>
      <c r="AD90">
        <v>6</v>
      </c>
      <c r="AE90">
        <v>0</v>
      </c>
      <c r="AF90">
        <v>1</v>
      </c>
      <c r="AG90">
        <v>1</v>
      </c>
      <c r="AH90">
        <v>0</v>
      </c>
      <c r="AI90">
        <v>0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2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2</v>
      </c>
      <c r="AY90">
        <v>0</v>
      </c>
      <c r="AZ90">
        <v>0</v>
      </c>
      <c r="BA90">
        <v>1</v>
      </c>
      <c r="BB90">
        <v>2</v>
      </c>
      <c r="BC90">
        <v>1</v>
      </c>
      <c r="BD90">
        <v>11</v>
      </c>
      <c r="BE90">
        <f>SUM(BA90:BD90)</f>
        <v>15</v>
      </c>
      <c r="BF90">
        <f>BD90/BE90*100</f>
        <v>73.333333333333329</v>
      </c>
      <c r="BG90">
        <v>3595</v>
      </c>
      <c r="BH90">
        <f>BE90/BG90*100</f>
        <v>0.41724617524339358</v>
      </c>
      <c r="BI90">
        <f>BC90/BG90*100</f>
        <v>2.7816411682892908E-2</v>
      </c>
      <c r="BJ90" t="b">
        <f>IF(BI90&gt;0.2,TRUE, FALSE)</f>
        <v>0</v>
      </c>
      <c r="BK90">
        <v>0</v>
      </c>
      <c r="BL90">
        <v>100</v>
      </c>
      <c r="BM90">
        <v>33.33</v>
      </c>
      <c r="BN90">
        <v>0</v>
      </c>
      <c r="BO90">
        <v>0</v>
      </c>
      <c r="BP90">
        <v>0</v>
      </c>
      <c r="BQ90">
        <v>0</v>
      </c>
      <c r="BR90">
        <v>50</v>
      </c>
      <c r="BS90">
        <v>0</v>
      </c>
    </row>
    <row r="91" spans="1:71" x14ac:dyDescent="0.2">
      <c r="A91" t="s">
        <v>602</v>
      </c>
      <c r="B91" t="s">
        <v>1093</v>
      </c>
      <c r="C91" t="s">
        <v>749</v>
      </c>
      <c r="D91">
        <v>97.727272727272705</v>
      </c>
      <c r="E91">
        <v>0</v>
      </c>
      <c r="F91">
        <v>0.43661655211467398</v>
      </c>
      <c r="G91">
        <f>F91*100</f>
        <v>43.661655211467398</v>
      </c>
      <c r="H91">
        <v>2571176</v>
      </c>
      <c r="I91">
        <f>H91/1000000</f>
        <v>2.5711759999999999</v>
      </c>
      <c r="J91">
        <v>163</v>
      </c>
      <c r="K91">
        <v>78574</v>
      </c>
      <c r="L91">
        <v>23714</v>
      </c>
      <c r="M91">
        <v>0.90231668310531798</v>
      </c>
      <c r="N91">
        <f>M91*100</f>
        <v>90.231668310531802</v>
      </c>
      <c r="O91">
        <v>2188</v>
      </c>
      <c r="P91" t="s">
        <v>252</v>
      </c>
      <c r="Q91" t="s">
        <v>272</v>
      </c>
      <c r="R91" t="s">
        <v>273</v>
      </c>
      <c r="S91" t="s">
        <v>844</v>
      </c>
      <c r="T91" t="s">
        <v>845</v>
      </c>
      <c r="U91" t="s">
        <v>51</v>
      </c>
      <c r="V91" s="2">
        <v>0</v>
      </c>
      <c r="W91">
        <v>2</v>
      </c>
      <c r="X91">
        <v>0</v>
      </c>
      <c r="Y91">
        <v>0</v>
      </c>
      <c r="Z91">
        <v>1</v>
      </c>
      <c r="AA91">
        <v>2</v>
      </c>
      <c r="AB91">
        <v>0</v>
      </c>
      <c r="AC91">
        <v>0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2</v>
      </c>
      <c r="AK91">
        <v>0</v>
      </c>
      <c r="AL91">
        <v>0</v>
      </c>
      <c r="AM91">
        <v>0</v>
      </c>
      <c r="AN91">
        <v>2</v>
      </c>
      <c r="AO91">
        <v>1</v>
      </c>
      <c r="AP91">
        <v>0</v>
      </c>
      <c r="AQ91">
        <v>0</v>
      </c>
      <c r="AR91">
        <v>1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1</v>
      </c>
      <c r="BA91">
        <v>5</v>
      </c>
      <c r="BB91">
        <v>0</v>
      </c>
      <c r="BC91">
        <v>3</v>
      </c>
      <c r="BD91">
        <v>7</v>
      </c>
      <c r="BE91">
        <f>SUM(BA91:BD91)</f>
        <v>15</v>
      </c>
      <c r="BF91">
        <f>BD91/BE91*100</f>
        <v>46.666666666666664</v>
      </c>
      <c r="BG91">
        <v>2188</v>
      </c>
      <c r="BH91">
        <f>BE91/BG91*100</f>
        <v>0.68555758683729429</v>
      </c>
      <c r="BI91">
        <f>BC91/BG91*100</f>
        <v>0.13711151736745886</v>
      </c>
      <c r="BJ91" t="b">
        <f>IF(BI91&gt;0.2,TRUE, FALSE)</f>
        <v>0</v>
      </c>
      <c r="BK91">
        <v>0</v>
      </c>
      <c r="BL91">
        <v>33.33</v>
      </c>
      <c r="BM91">
        <v>0</v>
      </c>
      <c r="BN91">
        <v>0</v>
      </c>
      <c r="BO91">
        <v>100</v>
      </c>
      <c r="BP91">
        <v>0</v>
      </c>
      <c r="BQ91">
        <v>0</v>
      </c>
      <c r="BR91">
        <v>0</v>
      </c>
      <c r="BS91">
        <v>0</v>
      </c>
    </row>
    <row r="92" spans="1:71" x14ac:dyDescent="0.2">
      <c r="A92" t="s">
        <v>603</v>
      </c>
      <c r="B92" t="s">
        <v>1094</v>
      </c>
      <c r="C92" t="s">
        <v>749</v>
      </c>
      <c r="D92">
        <v>96.590909090909093</v>
      </c>
      <c r="E92">
        <v>0</v>
      </c>
      <c r="F92">
        <v>0.61062714387418204</v>
      </c>
      <c r="G92">
        <f>F92*100</f>
        <v>61.062714387418204</v>
      </c>
      <c r="H92">
        <v>2935690</v>
      </c>
      <c r="I92">
        <f>H92/1000000</f>
        <v>2.9356900000000001</v>
      </c>
      <c r="J92">
        <v>157</v>
      </c>
      <c r="K92">
        <v>139915</v>
      </c>
      <c r="L92">
        <v>33969</v>
      </c>
      <c r="M92">
        <v>0.88683716604954799</v>
      </c>
      <c r="N92">
        <f>M92*100</f>
        <v>88.683716604954796</v>
      </c>
      <c r="O92">
        <v>2585</v>
      </c>
      <c r="P92" t="s">
        <v>252</v>
      </c>
      <c r="Q92" t="s">
        <v>272</v>
      </c>
      <c r="R92" t="s">
        <v>273</v>
      </c>
      <c r="S92" t="s">
        <v>280</v>
      </c>
      <c r="T92" t="s">
        <v>371</v>
      </c>
      <c r="U92" t="s">
        <v>51</v>
      </c>
      <c r="V92" s="2">
        <v>0</v>
      </c>
      <c r="W92">
        <v>5</v>
      </c>
      <c r="X92">
        <v>0</v>
      </c>
      <c r="Y92">
        <v>1</v>
      </c>
      <c r="Z92">
        <v>0</v>
      </c>
      <c r="AA92">
        <v>2</v>
      </c>
      <c r="AB92">
        <v>0</v>
      </c>
      <c r="AC92">
        <v>1</v>
      </c>
      <c r="AD92">
        <v>2</v>
      </c>
      <c r="AE92">
        <v>1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5</v>
      </c>
      <c r="AO92">
        <v>3</v>
      </c>
      <c r="AP92">
        <v>0</v>
      </c>
      <c r="AQ92">
        <v>0</v>
      </c>
      <c r="AR92">
        <v>1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1</v>
      </c>
      <c r="AY92">
        <v>0</v>
      </c>
      <c r="AZ92">
        <v>0</v>
      </c>
      <c r="BA92">
        <v>1</v>
      </c>
      <c r="BB92">
        <v>1</v>
      </c>
      <c r="BC92">
        <v>3</v>
      </c>
      <c r="BD92">
        <v>13</v>
      </c>
      <c r="BE92">
        <f>SUM(BA92:BD92)</f>
        <v>18</v>
      </c>
      <c r="BF92">
        <f>BD92/BE92*100</f>
        <v>72.222222222222214</v>
      </c>
      <c r="BG92">
        <v>2585</v>
      </c>
      <c r="BH92">
        <f>BE92/BG92*100</f>
        <v>0.69632495164410058</v>
      </c>
      <c r="BI92">
        <f>BC92/BG92*100</f>
        <v>0.11605415860735009</v>
      </c>
      <c r="BJ92" t="b">
        <f>IF(BI92&gt;0.2,TRUE, FALSE)</f>
        <v>0</v>
      </c>
      <c r="BK92">
        <v>100</v>
      </c>
      <c r="BL92">
        <v>100</v>
      </c>
      <c r="BM92">
        <v>33.33</v>
      </c>
      <c r="BN92">
        <v>0</v>
      </c>
      <c r="BO92">
        <v>0</v>
      </c>
      <c r="BP92">
        <v>100</v>
      </c>
      <c r="BQ92">
        <v>0</v>
      </c>
      <c r="BR92">
        <v>50</v>
      </c>
      <c r="BS92">
        <v>0</v>
      </c>
    </row>
    <row r="93" spans="1:71" x14ac:dyDescent="0.2">
      <c r="A93" t="s">
        <v>604</v>
      </c>
      <c r="B93" t="s">
        <v>1095</v>
      </c>
      <c r="C93" t="s">
        <v>753</v>
      </c>
      <c r="D93">
        <v>90.465189376080403</v>
      </c>
      <c r="E93">
        <v>1.8843312902718801</v>
      </c>
      <c r="F93">
        <v>0.425153111662251</v>
      </c>
      <c r="G93">
        <f>F93*100</f>
        <v>42.515311166225104</v>
      </c>
      <c r="H93">
        <v>3974387</v>
      </c>
      <c r="I93">
        <f>H93/1000000</f>
        <v>3.9743870000000001</v>
      </c>
      <c r="J93">
        <v>304</v>
      </c>
      <c r="K93">
        <v>57859</v>
      </c>
      <c r="L93">
        <v>17902</v>
      </c>
      <c r="M93">
        <v>0.91776593472150503</v>
      </c>
      <c r="N93">
        <f>M93*100</f>
        <v>91.776593472150509</v>
      </c>
      <c r="O93">
        <v>3622</v>
      </c>
      <c r="P93" t="s">
        <v>252</v>
      </c>
      <c r="Q93" t="s">
        <v>263</v>
      </c>
      <c r="R93" t="s">
        <v>264</v>
      </c>
      <c r="S93" t="s">
        <v>265</v>
      </c>
      <c r="T93" t="s">
        <v>266</v>
      </c>
      <c r="U93" t="s">
        <v>416</v>
      </c>
      <c r="V93" s="2">
        <v>0</v>
      </c>
      <c r="W93">
        <v>1</v>
      </c>
      <c r="X93">
        <v>0</v>
      </c>
      <c r="Y93">
        <v>4</v>
      </c>
      <c r="Z93">
        <v>0</v>
      </c>
      <c r="AA93">
        <v>3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2</v>
      </c>
      <c r="AK93">
        <v>0</v>
      </c>
      <c r="AL93">
        <v>0</v>
      </c>
      <c r="AM93">
        <v>0</v>
      </c>
      <c r="AN93">
        <v>0</v>
      </c>
      <c r="AO93">
        <v>1</v>
      </c>
      <c r="AP93">
        <v>0</v>
      </c>
      <c r="AQ93">
        <v>0</v>
      </c>
      <c r="AR93">
        <v>2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1</v>
      </c>
      <c r="AY93">
        <v>0</v>
      </c>
      <c r="AZ93">
        <v>0</v>
      </c>
      <c r="BA93">
        <v>0</v>
      </c>
      <c r="BB93">
        <v>4</v>
      </c>
      <c r="BC93">
        <v>3</v>
      </c>
      <c r="BD93">
        <v>6</v>
      </c>
      <c r="BE93">
        <f>SUM(BA93:BD93)</f>
        <v>13</v>
      </c>
      <c r="BF93">
        <f>BD93/BE93*100</f>
        <v>46.153846153846153</v>
      </c>
      <c r="BG93">
        <v>3622</v>
      </c>
      <c r="BH93">
        <f>BE93/BG93*100</f>
        <v>0.35891772501380453</v>
      </c>
      <c r="BI93">
        <f>BC93/BG93*100</f>
        <v>8.2827167310877969E-2</v>
      </c>
      <c r="BJ93" t="b">
        <f>IF(BI93&gt;0.2,TRUE, FALSE)</f>
        <v>0</v>
      </c>
      <c r="BK93">
        <v>0</v>
      </c>
      <c r="BL93">
        <v>33.33</v>
      </c>
      <c r="BM93">
        <v>33.33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25</v>
      </c>
    </row>
    <row r="94" spans="1:71" x14ac:dyDescent="0.2">
      <c r="A94" t="s">
        <v>605</v>
      </c>
      <c r="B94" t="s">
        <v>1096</v>
      </c>
      <c r="C94" t="s">
        <v>749</v>
      </c>
      <c r="D94">
        <v>93.628593628593606</v>
      </c>
      <c r="E94">
        <v>1.7094017094017</v>
      </c>
      <c r="F94">
        <v>0.31492005593435501</v>
      </c>
      <c r="G94">
        <f>F94*100</f>
        <v>31.492005593435501</v>
      </c>
      <c r="H94">
        <v>3114365</v>
      </c>
      <c r="I94">
        <f>H94/1000000</f>
        <v>3.1143649999999998</v>
      </c>
      <c r="J94">
        <v>307</v>
      </c>
      <c r="K94">
        <v>49249</v>
      </c>
      <c r="L94">
        <v>15675</v>
      </c>
      <c r="M94">
        <v>0.82999038327235197</v>
      </c>
      <c r="N94">
        <f>M94*100</f>
        <v>82.999038327235198</v>
      </c>
      <c r="O94">
        <v>2647</v>
      </c>
      <c r="P94" t="s">
        <v>252</v>
      </c>
      <c r="Q94" t="s">
        <v>328</v>
      </c>
      <c r="R94" t="s">
        <v>766</v>
      </c>
      <c r="S94" t="s">
        <v>767</v>
      </c>
      <c r="T94" t="s">
        <v>50</v>
      </c>
      <c r="U94" t="s">
        <v>51</v>
      </c>
      <c r="V94" s="2">
        <v>0</v>
      </c>
      <c r="W94">
        <v>3</v>
      </c>
      <c r="X94">
        <v>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7</v>
      </c>
      <c r="AE94">
        <v>0</v>
      </c>
      <c r="AF94">
        <v>0</v>
      </c>
      <c r="AG94">
        <v>4</v>
      </c>
      <c r="AH94">
        <v>0</v>
      </c>
      <c r="AI94">
        <v>1</v>
      </c>
      <c r="AJ94">
        <v>10</v>
      </c>
      <c r="AK94">
        <v>0</v>
      </c>
      <c r="AL94">
        <v>1</v>
      </c>
      <c r="AM94">
        <v>1</v>
      </c>
      <c r="AN94">
        <v>2</v>
      </c>
      <c r="AO94">
        <v>8</v>
      </c>
      <c r="AP94">
        <v>0</v>
      </c>
      <c r="AQ94">
        <v>0</v>
      </c>
      <c r="AR94">
        <v>2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1</v>
      </c>
      <c r="BC94">
        <v>0</v>
      </c>
      <c r="BD94">
        <v>36</v>
      </c>
      <c r="BE94">
        <f>SUM(BA94:BD94)</f>
        <v>37</v>
      </c>
      <c r="BF94">
        <f>BD94/BE94*100</f>
        <v>97.297297297297305</v>
      </c>
      <c r="BG94">
        <v>2647</v>
      </c>
      <c r="BH94">
        <f>BE94/BG94*100</f>
        <v>1.3978088401964488</v>
      </c>
      <c r="BI94">
        <f>BC94/BG94*100</f>
        <v>0</v>
      </c>
      <c r="BJ94" t="b">
        <f>IF(BI94&gt;0.2,TRUE, FALSE)</f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</row>
    <row r="95" spans="1:71" x14ac:dyDescent="0.2">
      <c r="A95" t="s">
        <v>606</v>
      </c>
      <c r="B95" t="s">
        <v>1097</v>
      </c>
      <c r="C95" t="s">
        <v>749</v>
      </c>
      <c r="D95">
        <v>92.045454545454504</v>
      </c>
      <c r="E95">
        <v>1.7045454545454499</v>
      </c>
      <c r="F95">
        <v>0.54069502670724101</v>
      </c>
      <c r="G95">
        <f>F95*100</f>
        <v>54.069502670724098</v>
      </c>
      <c r="H95">
        <v>4464145</v>
      </c>
      <c r="I95">
        <f>H95/1000000</f>
        <v>4.4641450000000003</v>
      </c>
      <c r="J95">
        <v>446</v>
      </c>
      <c r="K95">
        <v>58144</v>
      </c>
      <c r="L95">
        <v>12460</v>
      </c>
      <c r="M95">
        <v>0.86178809156064595</v>
      </c>
      <c r="N95">
        <f>M95*100</f>
        <v>86.178809156064602</v>
      </c>
      <c r="O95">
        <v>3739</v>
      </c>
      <c r="P95" t="s">
        <v>252</v>
      </c>
      <c r="Q95" t="s">
        <v>272</v>
      </c>
      <c r="R95" t="s">
        <v>273</v>
      </c>
      <c r="S95" t="s">
        <v>274</v>
      </c>
      <c r="T95" t="s">
        <v>396</v>
      </c>
      <c r="U95" t="s">
        <v>885</v>
      </c>
      <c r="V95" s="2">
        <v>0</v>
      </c>
      <c r="W95">
        <v>7</v>
      </c>
      <c r="X95">
        <v>1</v>
      </c>
      <c r="Y95">
        <v>0</v>
      </c>
      <c r="Z95">
        <v>0</v>
      </c>
      <c r="AA95">
        <v>2</v>
      </c>
      <c r="AB95">
        <v>0</v>
      </c>
      <c r="AC95">
        <v>0</v>
      </c>
      <c r="AD95">
        <v>6</v>
      </c>
      <c r="AE95">
        <v>0</v>
      </c>
      <c r="AF95">
        <v>1</v>
      </c>
      <c r="AG95">
        <v>0</v>
      </c>
      <c r="AH95">
        <v>0</v>
      </c>
      <c r="AI95">
        <v>0</v>
      </c>
      <c r="AJ95">
        <v>5</v>
      </c>
      <c r="AK95">
        <v>0</v>
      </c>
      <c r="AL95">
        <v>1</v>
      </c>
      <c r="AM95">
        <v>0</v>
      </c>
      <c r="AN95">
        <v>4</v>
      </c>
      <c r="AO95">
        <v>7</v>
      </c>
      <c r="AP95">
        <v>0</v>
      </c>
      <c r="AQ95">
        <v>1</v>
      </c>
      <c r="AR95">
        <v>0</v>
      </c>
      <c r="AS95">
        <v>0</v>
      </c>
      <c r="AT95">
        <v>2</v>
      </c>
      <c r="AU95">
        <v>0</v>
      </c>
      <c r="AV95">
        <v>0</v>
      </c>
      <c r="AW95">
        <v>0</v>
      </c>
      <c r="AX95">
        <v>3</v>
      </c>
      <c r="AY95">
        <v>0</v>
      </c>
      <c r="AZ95">
        <v>0</v>
      </c>
      <c r="BA95">
        <v>4</v>
      </c>
      <c r="BB95">
        <v>1</v>
      </c>
      <c r="BC95">
        <v>2</v>
      </c>
      <c r="BD95">
        <v>25</v>
      </c>
      <c r="BE95">
        <f>SUM(BA95:BD95)</f>
        <v>32</v>
      </c>
      <c r="BF95">
        <f>BD95/BE95*100</f>
        <v>78.125</v>
      </c>
      <c r="BG95">
        <v>3739</v>
      </c>
      <c r="BH95">
        <f>BE95/BG95*100</f>
        <v>0.85584380850494779</v>
      </c>
      <c r="BI95">
        <f>BC95/BG95*100</f>
        <v>5.3490238031559237E-2</v>
      </c>
      <c r="BJ95" t="b">
        <f>IF(BI95&gt;0.2,TRUE, FALSE)</f>
        <v>0</v>
      </c>
      <c r="BK95">
        <v>0</v>
      </c>
      <c r="BL95">
        <v>66.67</v>
      </c>
      <c r="BM95">
        <v>33.33</v>
      </c>
      <c r="BN95">
        <v>0</v>
      </c>
      <c r="BO95">
        <v>0</v>
      </c>
      <c r="BP95">
        <v>100</v>
      </c>
      <c r="BQ95">
        <v>0</v>
      </c>
      <c r="BR95">
        <v>0</v>
      </c>
      <c r="BS95">
        <v>0</v>
      </c>
    </row>
    <row r="96" spans="1:71" x14ac:dyDescent="0.2">
      <c r="A96" t="s">
        <v>607</v>
      </c>
      <c r="B96" t="s">
        <v>1098</v>
      </c>
      <c r="C96" t="s">
        <v>749</v>
      </c>
      <c r="D96">
        <v>97.311827956989205</v>
      </c>
      <c r="E96">
        <v>0</v>
      </c>
      <c r="F96">
        <v>0.42235591489732399</v>
      </c>
      <c r="G96">
        <f>F96*100</f>
        <v>42.2355914897324</v>
      </c>
      <c r="H96">
        <v>3902815</v>
      </c>
      <c r="I96">
        <f>H96/1000000</f>
        <v>3.9028149999999999</v>
      </c>
      <c r="J96">
        <v>174</v>
      </c>
      <c r="K96">
        <v>100220</v>
      </c>
      <c r="L96">
        <v>35535</v>
      </c>
      <c r="M96">
        <v>0.92213953261940396</v>
      </c>
      <c r="N96">
        <f>M96*100</f>
        <v>92.213953261940389</v>
      </c>
      <c r="O96">
        <v>3386</v>
      </c>
      <c r="P96" t="s">
        <v>252</v>
      </c>
      <c r="Q96" t="s">
        <v>263</v>
      </c>
      <c r="R96" t="s">
        <v>264</v>
      </c>
      <c r="S96" t="s">
        <v>265</v>
      </c>
      <c r="T96" t="s">
        <v>354</v>
      </c>
      <c r="U96" t="s">
        <v>355</v>
      </c>
      <c r="V96" s="2">
        <v>0</v>
      </c>
      <c r="W96">
        <v>0</v>
      </c>
      <c r="X96">
        <v>0</v>
      </c>
      <c r="Y96">
        <v>1</v>
      </c>
      <c r="Z96">
        <v>0</v>
      </c>
      <c r="AA96">
        <v>1</v>
      </c>
      <c r="AB96">
        <v>0</v>
      </c>
      <c r="AC96">
        <v>0</v>
      </c>
      <c r="AD96">
        <v>2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10</v>
      </c>
      <c r="AK96">
        <v>0</v>
      </c>
      <c r="AL96">
        <v>0</v>
      </c>
      <c r="AM96">
        <v>0</v>
      </c>
      <c r="AN96">
        <v>4</v>
      </c>
      <c r="AO96">
        <v>3</v>
      </c>
      <c r="AP96">
        <v>1</v>
      </c>
      <c r="AQ96">
        <v>0</v>
      </c>
      <c r="AR96">
        <v>1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</v>
      </c>
      <c r="AY96">
        <v>0</v>
      </c>
      <c r="AZ96">
        <v>0</v>
      </c>
      <c r="BA96">
        <v>6</v>
      </c>
      <c r="BB96">
        <v>1</v>
      </c>
      <c r="BC96">
        <v>1</v>
      </c>
      <c r="BD96">
        <v>21</v>
      </c>
      <c r="BE96">
        <f>SUM(BA96:BD96)</f>
        <v>29</v>
      </c>
      <c r="BF96">
        <f>BD96/BE96*100</f>
        <v>72.41379310344827</v>
      </c>
      <c r="BG96">
        <v>3386</v>
      </c>
      <c r="BH96">
        <f>BE96/BG96*100</f>
        <v>0.85646780862374483</v>
      </c>
      <c r="BI96">
        <f>BC96/BG96*100</f>
        <v>2.9533372711163616E-2</v>
      </c>
      <c r="BJ96" t="b">
        <f>IF(BI96&gt;0.2,TRUE, FALSE)</f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</row>
    <row r="97" spans="1:71" x14ac:dyDescent="0.2">
      <c r="A97" t="s">
        <v>608</v>
      </c>
      <c r="B97" t="s">
        <v>1099</v>
      </c>
      <c r="C97" t="s">
        <v>749</v>
      </c>
      <c r="D97">
        <v>94.505494505494497</v>
      </c>
      <c r="E97">
        <v>6.4641241111829298E-2</v>
      </c>
      <c r="F97">
        <v>0.53934550742411103</v>
      </c>
      <c r="G97">
        <f>F97*100</f>
        <v>53.934550742411105</v>
      </c>
      <c r="H97">
        <v>1510147</v>
      </c>
      <c r="I97">
        <f>H97/1000000</f>
        <v>1.5101469999999999</v>
      </c>
      <c r="J97">
        <v>203</v>
      </c>
      <c r="K97">
        <v>35709</v>
      </c>
      <c r="L97">
        <v>10807</v>
      </c>
      <c r="M97">
        <v>0.88686068309906196</v>
      </c>
      <c r="N97">
        <f>M97*100</f>
        <v>88.68606830990619</v>
      </c>
      <c r="O97">
        <v>1527</v>
      </c>
      <c r="P97" t="s">
        <v>252</v>
      </c>
      <c r="Q97" t="s">
        <v>253</v>
      </c>
      <c r="R97" t="s">
        <v>254</v>
      </c>
      <c r="S97" t="s">
        <v>267</v>
      </c>
      <c r="T97" t="s">
        <v>886</v>
      </c>
      <c r="U97" t="s">
        <v>51</v>
      </c>
      <c r="V97" s="2">
        <v>2</v>
      </c>
      <c r="W97">
        <v>2</v>
      </c>
      <c r="X97">
        <v>0</v>
      </c>
      <c r="Y97">
        <v>1</v>
      </c>
      <c r="Z97">
        <v>0</v>
      </c>
      <c r="AA97">
        <v>3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1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1</v>
      </c>
      <c r="AX97">
        <v>0</v>
      </c>
      <c r="AY97">
        <v>0</v>
      </c>
      <c r="AZ97">
        <v>0</v>
      </c>
      <c r="BA97">
        <v>2</v>
      </c>
      <c r="BB97">
        <v>1</v>
      </c>
      <c r="BC97">
        <v>3</v>
      </c>
      <c r="BD97">
        <v>1</v>
      </c>
      <c r="BE97">
        <f>SUM(BA97:BD97)</f>
        <v>7</v>
      </c>
      <c r="BF97">
        <f>BD97/BE97*100</f>
        <v>14.285714285714285</v>
      </c>
      <c r="BG97">
        <v>1527</v>
      </c>
      <c r="BH97">
        <f>BE97/BG97*100</f>
        <v>0.45841519318926005</v>
      </c>
      <c r="BI97">
        <f>BC97/BG97*100</f>
        <v>0.19646365422396855</v>
      </c>
      <c r="BJ97" t="b">
        <f>IF(BI97&gt;0.2,TRUE, FALSE)</f>
        <v>0</v>
      </c>
      <c r="BK97">
        <v>0</v>
      </c>
      <c r="BL97">
        <v>66.67</v>
      </c>
      <c r="BM97">
        <v>0</v>
      </c>
      <c r="BN97">
        <v>0</v>
      </c>
      <c r="BO97">
        <v>0</v>
      </c>
      <c r="BP97">
        <v>50</v>
      </c>
      <c r="BQ97">
        <v>0</v>
      </c>
      <c r="BR97">
        <v>0</v>
      </c>
      <c r="BS97">
        <v>0</v>
      </c>
    </row>
    <row r="98" spans="1:71" x14ac:dyDescent="0.2">
      <c r="A98" t="s">
        <v>609</v>
      </c>
      <c r="B98" t="s">
        <v>1100</v>
      </c>
      <c r="C98" t="s">
        <v>749</v>
      </c>
      <c r="D98">
        <v>98.901098901098905</v>
      </c>
      <c r="E98">
        <v>0</v>
      </c>
      <c r="F98">
        <v>0.57050770350026703</v>
      </c>
      <c r="G98">
        <f>F98*100</f>
        <v>57.050770350026703</v>
      </c>
      <c r="H98">
        <v>2431557</v>
      </c>
      <c r="I98">
        <f>H98/1000000</f>
        <v>2.4315570000000002</v>
      </c>
      <c r="J98">
        <v>47</v>
      </c>
      <c r="K98">
        <v>174763</v>
      </c>
      <c r="L98">
        <v>92891</v>
      </c>
      <c r="M98">
        <v>0.87754101590051103</v>
      </c>
      <c r="N98">
        <f>M98*100</f>
        <v>87.754101590051107</v>
      </c>
      <c r="O98">
        <v>2222</v>
      </c>
      <c r="P98" t="s">
        <v>252</v>
      </c>
      <c r="Q98" t="s">
        <v>263</v>
      </c>
      <c r="R98" t="s">
        <v>817</v>
      </c>
      <c r="S98" t="s">
        <v>818</v>
      </c>
      <c r="T98" t="s">
        <v>819</v>
      </c>
      <c r="U98" t="s">
        <v>820</v>
      </c>
      <c r="V98" s="2">
        <v>0</v>
      </c>
      <c r="W98">
        <v>0</v>
      </c>
      <c r="X98">
        <v>1</v>
      </c>
      <c r="Y98">
        <v>1</v>
      </c>
      <c r="Z98">
        <v>0</v>
      </c>
      <c r="AA98">
        <v>0</v>
      </c>
      <c r="AB98">
        <v>0</v>
      </c>
      <c r="AC98">
        <v>0</v>
      </c>
      <c r="AD98">
        <v>3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</v>
      </c>
      <c r="AK98">
        <v>0</v>
      </c>
      <c r="AL98">
        <v>0</v>
      </c>
      <c r="AM98">
        <v>0</v>
      </c>
      <c r="AN98">
        <v>1</v>
      </c>
      <c r="AO98">
        <v>1</v>
      </c>
      <c r="AP98">
        <v>1</v>
      </c>
      <c r="AQ98">
        <v>0</v>
      </c>
      <c r="AR98">
        <v>1</v>
      </c>
      <c r="AS98">
        <v>0</v>
      </c>
      <c r="AT98">
        <v>1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3</v>
      </c>
      <c r="BA98">
        <v>1</v>
      </c>
      <c r="BB98">
        <v>2</v>
      </c>
      <c r="BC98">
        <v>0</v>
      </c>
      <c r="BD98">
        <v>8</v>
      </c>
      <c r="BE98">
        <f>SUM(BA98:BD98)</f>
        <v>11</v>
      </c>
      <c r="BF98">
        <f>BD98/BE98*100</f>
        <v>72.727272727272734</v>
      </c>
      <c r="BG98">
        <v>2222</v>
      </c>
      <c r="BH98">
        <f>BE98/BG98*100</f>
        <v>0.49504950495049505</v>
      </c>
      <c r="BI98">
        <f>BC98/BG98*100</f>
        <v>0</v>
      </c>
      <c r="BJ98" t="b">
        <f>IF(BI98&gt;0.2,TRUE, FALSE)</f>
        <v>0</v>
      </c>
      <c r="BK98">
        <v>0</v>
      </c>
      <c r="BL98">
        <v>33.33</v>
      </c>
      <c r="BM98">
        <v>66.67</v>
      </c>
      <c r="BN98">
        <v>0</v>
      </c>
      <c r="BO98">
        <v>100</v>
      </c>
      <c r="BP98">
        <v>0</v>
      </c>
      <c r="BQ98">
        <v>0</v>
      </c>
      <c r="BR98">
        <v>0</v>
      </c>
      <c r="BS98">
        <v>0</v>
      </c>
    </row>
    <row r="99" spans="1:71" x14ac:dyDescent="0.2">
      <c r="A99" t="s">
        <v>610</v>
      </c>
      <c r="B99" t="s">
        <v>1101</v>
      </c>
      <c r="C99" t="s">
        <v>749</v>
      </c>
      <c r="D99">
        <v>99.713261648745501</v>
      </c>
      <c r="E99">
        <v>6.9892473118279499</v>
      </c>
      <c r="F99">
        <v>0.31875122489301699</v>
      </c>
      <c r="G99">
        <f>F99*100</f>
        <v>31.875122489301699</v>
      </c>
      <c r="H99">
        <v>4888182</v>
      </c>
      <c r="I99">
        <f>H99/1000000</f>
        <v>4.8881819999999996</v>
      </c>
      <c r="J99">
        <v>173</v>
      </c>
      <c r="K99">
        <v>148731</v>
      </c>
      <c r="L99">
        <v>52542</v>
      </c>
      <c r="M99">
        <v>0.90241709494449995</v>
      </c>
      <c r="N99">
        <f>M99*100</f>
        <v>90.241709494449992</v>
      </c>
      <c r="O99">
        <v>4054</v>
      </c>
      <c r="P99" t="s">
        <v>252</v>
      </c>
      <c r="Q99" t="s">
        <v>263</v>
      </c>
      <c r="R99" t="s">
        <v>264</v>
      </c>
      <c r="S99" t="s">
        <v>850</v>
      </c>
      <c r="T99" t="s">
        <v>880</v>
      </c>
      <c r="U99" t="s">
        <v>881</v>
      </c>
      <c r="V99" s="2">
        <v>0</v>
      </c>
      <c r="W99">
        <v>0</v>
      </c>
      <c r="X99">
        <v>2</v>
      </c>
      <c r="Y99">
        <v>6</v>
      </c>
      <c r="Z99">
        <v>0</v>
      </c>
      <c r="AA99">
        <v>2</v>
      </c>
      <c r="AB99">
        <v>0</v>
      </c>
      <c r="AC99">
        <v>0</v>
      </c>
      <c r="AD99">
        <v>4</v>
      </c>
      <c r="AE99">
        <v>0</v>
      </c>
      <c r="AF99">
        <v>0</v>
      </c>
      <c r="AG99">
        <v>1</v>
      </c>
      <c r="AH99">
        <v>0</v>
      </c>
      <c r="AI99">
        <v>0</v>
      </c>
      <c r="AJ99">
        <v>12</v>
      </c>
      <c r="AK99">
        <v>0</v>
      </c>
      <c r="AL99">
        <v>0</v>
      </c>
      <c r="AM99">
        <v>0</v>
      </c>
      <c r="AN99">
        <v>2</v>
      </c>
      <c r="AO99">
        <v>0</v>
      </c>
      <c r="AP99">
        <v>0</v>
      </c>
      <c r="AQ99">
        <v>0</v>
      </c>
      <c r="AR99">
        <v>1</v>
      </c>
      <c r="AS99">
        <v>0</v>
      </c>
      <c r="AT99">
        <v>2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2</v>
      </c>
      <c r="BB99">
        <v>8</v>
      </c>
      <c r="BC99">
        <v>2</v>
      </c>
      <c r="BD99">
        <v>20</v>
      </c>
      <c r="BE99">
        <f>SUM(BA99:BD99)</f>
        <v>32</v>
      </c>
      <c r="BF99">
        <f>BD99/BE99*100</f>
        <v>62.5</v>
      </c>
      <c r="BG99">
        <v>4054</v>
      </c>
      <c r="BH99">
        <f>BE99/BG99*100</f>
        <v>0.78934385791810568</v>
      </c>
      <c r="BI99">
        <f>BC99/BG99*100</f>
        <v>4.9333991119881605E-2</v>
      </c>
      <c r="BJ99" t="b">
        <f>IF(BI99&gt;0.2,TRUE, FALSE)</f>
        <v>0</v>
      </c>
      <c r="BK99">
        <v>0</v>
      </c>
      <c r="BL99">
        <v>33.33</v>
      </c>
      <c r="BM99">
        <v>66.67</v>
      </c>
      <c r="BN99">
        <v>0</v>
      </c>
      <c r="BO99">
        <v>0</v>
      </c>
      <c r="BP99">
        <v>0</v>
      </c>
      <c r="BQ99">
        <v>0</v>
      </c>
      <c r="BR99">
        <v>50</v>
      </c>
      <c r="BS99">
        <v>0</v>
      </c>
    </row>
    <row r="100" spans="1:71" x14ac:dyDescent="0.2">
      <c r="A100" t="s">
        <v>611</v>
      </c>
      <c r="B100" t="s">
        <v>1102</v>
      </c>
      <c r="C100" t="s">
        <v>749</v>
      </c>
      <c r="D100">
        <v>95.901639344262193</v>
      </c>
      <c r="E100">
        <v>2.8415300546447999</v>
      </c>
      <c r="F100">
        <v>0.45339132547123401</v>
      </c>
      <c r="G100">
        <f>F100*100</f>
        <v>45.339132547123398</v>
      </c>
      <c r="H100">
        <v>3285043</v>
      </c>
      <c r="I100">
        <f>H100/1000000</f>
        <v>3.2850429999999999</v>
      </c>
      <c r="J100">
        <v>472</v>
      </c>
      <c r="K100">
        <v>53617</v>
      </c>
      <c r="L100">
        <v>11280</v>
      </c>
      <c r="M100">
        <v>0.94665001340926103</v>
      </c>
      <c r="N100">
        <f>M100*100</f>
        <v>94.665001340926096</v>
      </c>
      <c r="O100">
        <v>3003</v>
      </c>
      <c r="P100" t="s">
        <v>252</v>
      </c>
      <c r="Q100" t="s">
        <v>263</v>
      </c>
      <c r="R100" t="s">
        <v>264</v>
      </c>
      <c r="S100" t="s">
        <v>307</v>
      </c>
      <c r="T100" t="s">
        <v>486</v>
      </c>
      <c r="U100" t="s">
        <v>51</v>
      </c>
      <c r="V100" s="2">
        <v>0</v>
      </c>
      <c r="W100">
        <v>1</v>
      </c>
      <c r="X100">
        <v>0</v>
      </c>
      <c r="Y100">
        <v>6</v>
      </c>
      <c r="Z100">
        <v>0</v>
      </c>
      <c r="AA100">
        <v>1</v>
      </c>
      <c r="AB100">
        <v>0</v>
      </c>
      <c r="AC100">
        <v>0</v>
      </c>
      <c r="AD100">
        <v>2</v>
      </c>
      <c r="AE100">
        <v>0</v>
      </c>
      <c r="AF100">
        <v>0</v>
      </c>
      <c r="AG100">
        <v>1</v>
      </c>
      <c r="AH100">
        <v>0</v>
      </c>
      <c r="AI100">
        <v>0</v>
      </c>
      <c r="AJ100">
        <v>3</v>
      </c>
      <c r="AK100">
        <v>0</v>
      </c>
      <c r="AL100">
        <v>0</v>
      </c>
      <c r="AM100">
        <v>0</v>
      </c>
      <c r="AN100">
        <v>1</v>
      </c>
      <c r="AO100">
        <v>3</v>
      </c>
      <c r="AP100">
        <v>0</v>
      </c>
      <c r="AQ100">
        <v>0</v>
      </c>
      <c r="AR100">
        <v>1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1</v>
      </c>
      <c r="BB100">
        <v>6</v>
      </c>
      <c r="BC100">
        <v>1</v>
      </c>
      <c r="BD100">
        <v>11</v>
      </c>
      <c r="BE100">
        <f>SUM(BA100:BD100)</f>
        <v>19</v>
      </c>
      <c r="BF100">
        <f>BD100/BE100*100</f>
        <v>57.894736842105267</v>
      </c>
      <c r="BG100">
        <v>3003</v>
      </c>
      <c r="BH100">
        <f>BE100/BG100*100</f>
        <v>0.6327006327006327</v>
      </c>
      <c r="BI100">
        <f>BC100/BG100*100</f>
        <v>3.3300033300033297E-2</v>
      </c>
      <c r="BJ100" t="b">
        <f>IF(BI100&gt;0.2,TRUE, FALSE)</f>
        <v>0</v>
      </c>
      <c r="BK100">
        <v>0</v>
      </c>
      <c r="BL100">
        <v>0</v>
      </c>
      <c r="BM100">
        <v>33.33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25</v>
      </c>
    </row>
    <row r="101" spans="1:71" x14ac:dyDescent="0.2">
      <c r="A101" t="s">
        <v>612</v>
      </c>
      <c r="B101" t="s">
        <v>1103</v>
      </c>
      <c r="C101" t="s">
        <v>429</v>
      </c>
      <c r="D101">
        <v>98.738823529411704</v>
      </c>
      <c r="E101">
        <v>3.0666666666666602</v>
      </c>
      <c r="F101">
        <v>0.60425306729788597</v>
      </c>
      <c r="G101">
        <f>F101*100</f>
        <v>60.425306729788595</v>
      </c>
      <c r="H101">
        <v>4278277</v>
      </c>
      <c r="I101">
        <f>H101/1000000</f>
        <v>4.2782770000000001</v>
      </c>
      <c r="J101">
        <v>165</v>
      </c>
      <c r="K101">
        <v>161121</v>
      </c>
      <c r="L101">
        <v>41827</v>
      </c>
      <c r="M101">
        <v>0.93254480717354205</v>
      </c>
      <c r="N101">
        <f>M101*100</f>
        <v>93.254480717354198</v>
      </c>
      <c r="O101">
        <v>3988</v>
      </c>
      <c r="P101" t="s">
        <v>252</v>
      </c>
      <c r="Q101" t="s">
        <v>428</v>
      </c>
      <c r="R101" t="s">
        <v>429</v>
      </c>
      <c r="S101" t="s">
        <v>430</v>
      </c>
      <c r="T101" t="s">
        <v>879</v>
      </c>
      <c r="U101" t="s">
        <v>51</v>
      </c>
      <c r="V101" s="2">
        <v>0</v>
      </c>
      <c r="W101">
        <v>4</v>
      </c>
      <c r="X101">
        <v>0</v>
      </c>
      <c r="Y101">
        <v>0</v>
      </c>
      <c r="Z101">
        <v>0</v>
      </c>
      <c r="AA101">
        <v>3</v>
      </c>
      <c r="AB101">
        <v>0</v>
      </c>
      <c r="AC101">
        <v>0</v>
      </c>
      <c r="AD101">
        <v>3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1</v>
      </c>
      <c r="AK101">
        <v>0</v>
      </c>
      <c r="AL101">
        <v>0</v>
      </c>
      <c r="AM101">
        <v>0</v>
      </c>
      <c r="AN101">
        <v>8</v>
      </c>
      <c r="AO101">
        <v>4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1</v>
      </c>
      <c r="AY101">
        <v>0</v>
      </c>
      <c r="AZ101">
        <v>0</v>
      </c>
      <c r="BA101">
        <v>1</v>
      </c>
      <c r="BB101">
        <v>0</v>
      </c>
      <c r="BC101">
        <v>3</v>
      </c>
      <c r="BD101">
        <v>16</v>
      </c>
      <c r="BE101">
        <f>SUM(BA101:BD101)</f>
        <v>20</v>
      </c>
      <c r="BF101">
        <f>BD101/BE101*100</f>
        <v>80</v>
      </c>
      <c r="BG101">
        <v>3988</v>
      </c>
      <c r="BH101">
        <f>BE101/BG101*100</f>
        <v>0.50150451354062187</v>
      </c>
      <c r="BI101">
        <f>BC101/BG101*100</f>
        <v>7.5225677031093272E-2</v>
      </c>
      <c r="BJ101" t="b">
        <f>IF(BI101&gt;0.2,TRUE, FALSE)</f>
        <v>0</v>
      </c>
      <c r="BK101">
        <v>0</v>
      </c>
      <c r="BL101">
        <v>33.33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</row>
    <row r="102" spans="1:71" x14ac:dyDescent="0.2">
      <c r="A102" t="s">
        <v>613</v>
      </c>
      <c r="B102" t="s">
        <v>1104</v>
      </c>
      <c r="C102" t="s">
        <v>754</v>
      </c>
      <c r="D102">
        <v>84.919106317411405</v>
      </c>
      <c r="E102">
        <v>2.5423728813559299</v>
      </c>
      <c r="F102">
        <v>0.39678079252019299</v>
      </c>
      <c r="G102">
        <f>F102*100</f>
        <v>39.678079252019302</v>
      </c>
      <c r="H102">
        <v>2371826</v>
      </c>
      <c r="I102">
        <f>H102/1000000</f>
        <v>2.371826</v>
      </c>
      <c r="J102">
        <v>474</v>
      </c>
      <c r="K102">
        <v>25445</v>
      </c>
      <c r="L102">
        <v>6393</v>
      </c>
      <c r="M102">
        <v>0.90112175176425202</v>
      </c>
      <c r="N102">
        <f>M102*100</f>
        <v>90.112175176425197</v>
      </c>
      <c r="O102">
        <v>2075</v>
      </c>
      <c r="P102" t="s">
        <v>252</v>
      </c>
      <c r="Q102" t="s">
        <v>887</v>
      </c>
      <c r="R102" t="s">
        <v>888</v>
      </c>
      <c r="S102" t="s">
        <v>889</v>
      </c>
      <c r="T102" t="s">
        <v>50</v>
      </c>
      <c r="U102" t="s">
        <v>51</v>
      </c>
      <c r="V102" s="2">
        <v>0</v>
      </c>
      <c r="W102">
        <v>1</v>
      </c>
      <c r="X102">
        <v>0</v>
      </c>
      <c r="Y102">
        <v>1</v>
      </c>
      <c r="Z102">
        <v>0</v>
      </c>
      <c r="AA102">
        <v>1</v>
      </c>
      <c r="AB102">
        <v>0</v>
      </c>
      <c r="AC102">
        <v>0</v>
      </c>
      <c r="AD102">
        <v>1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2</v>
      </c>
      <c r="AK102">
        <v>0</v>
      </c>
      <c r="AL102">
        <v>0</v>
      </c>
      <c r="AM102">
        <v>0</v>
      </c>
      <c r="AN102">
        <v>0</v>
      </c>
      <c r="AO102">
        <v>1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1</v>
      </c>
      <c r="BA102">
        <v>0</v>
      </c>
      <c r="BB102">
        <v>1</v>
      </c>
      <c r="BC102">
        <v>1</v>
      </c>
      <c r="BD102">
        <v>4</v>
      </c>
      <c r="BE102">
        <f>SUM(BA102:BD102)</f>
        <v>6</v>
      </c>
      <c r="BF102">
        <f>BD102/BE102*100</f>
        <v>66.666666666666657</v>
      </c>
      <c r="BG102">
        <v>2075</v>
      </c>
      <c r="BH102">
        <f>BE102/BG102*100</f>
        <v>0.28915662650602408</v>
      </c>
      <c r="BI102">
        <f>BC102/BG102*100</f>
        <v>4.8192771084337345E-2</v>
      </c>
      <c r="BJ102" t="b">
        <f>IF(BI102&gt;0.2,TRUE, FALSE)</f>
        <v>0</v>
      </c>
      <c r="BK102">
        <v>0</v>
      </c>
      <c r="BL102">
        <v>33.33</v>
      </c>
      <c r="BM102">
        <v>0</v>
      </c>
      <c r="BN102">
        <v>0</v>
      </c>
      <c r="BO102">
        <v>100</v>
      </c>
      <c r="BP102">
        <v>0</v>
      </c>
      <c r="BQ102">
        <v>0</v>
      </c>
      <c r="BR102">
        <v>0</v>
      </c>
      <c r="BS102">
        <v>0</v>
      </c>
    </row>
    <row r="103" spans="1:71" x14ac:dyDescent="0.2">
      <c r="A103" t="s">
        <v>614</v>
      </c>
      <c r="B103" t="s">
        <v>1105</v>
      </c>
      <c r="C103" t="s">
        <v>749</v>
      </c>
      <c r="D103">
        <v>86.449430199430196</v>
      </c>
      <c r="E103">
        <v>4.7483380816714098E-2</v>
      </c>
      <c r="F103">
        <v>0.41613839027428901</v>
      </c>
      <c r="G103">
        <f>F103*100</f>
        <v>41.613839027428902</v>
      </c>
      <c r="H103">
        <v>7570532</v>
      </c>
      <c r="I103">
        <f>H103/1000000</f>
        <v>7.570532</v>
      </c>
      <c r="J103">
        <v>692</v>
      </c>
      <c r="K103">
        <v>62506</v>
      </c>
      <c r="L103">
        <v>14793</v>
      </c>
      <c r="M103">
        <v>0.87766592889376804</v>
      </c>
      <c r="N103">
        <f>M103*100</f>
        <v>87.76659288937681</v>
      </c>
      <c r="O103">
        <v>6183</v>
      </c>
      <c r="P103" t="s">
        <v>252</v>
      </c>
      <c r="Q103" t="s">
        <v>869</v>
      </c>
      <c r="R103" t="s">
        <v>870</v>
      </c>
      <c r="S103" t="s">
        <v>890</v>
      </c>
      <c r="T103" t="s">
        <v>891</v>
      </c>
      <c r="U103" t="s">
        <v>892</v>
      </c>
      <c r="V103" s="2">
        <v>0</v>
      </c>
      <c r="W103">
        <v>4</v>
      </c>
      <c r="X103">
        <v>7</v>
      </c>
      <c r="Y103">
        <v>1</v>
      </c>
      <c r="Z103">
        <v>0</v>
      </c>
      <c r="AA103">
        <v>3</v>
      </c>
      <c r="AB103">
        <v>0</v>
      </c>
      <c r="AC103">
        <v>0</v>
      </c>
      <c r="AD103">
        <v>14</v>
      </c>
      <c r="AE103">
        <v>1</v>
      </c>
      <c r="AF103">
        <v>0</v>
      </c>
      <c r="AG103">
        <v>0</v>
      </c>
      <c r="AH103">
        <v>0</v>
      </c>
      <c r="AI103">
        <v>1</v>
      </c>
      <c r="AJ103">
        <v>13</v>
      </c>
      <c r="AK103">
        <v>0</v>
      </c>
      <c r="AL103">
        <v>0</v>
      </c>
      <c r="AM103">
        <v>0</v>
      </c>
      <c r="AN103">
        <v>7</v>
      </c>
      <c r="AO103">
        <v>3</v>
      </c>
      <c r="AP103">
        <v>0</v>
      </c>
      <c r="AQ103">
        <v>0</v>
      </c>
      <c r="AR103">
        <v>2</v>
      </c>
      <c r="AS103">
        <v>0</v>
      </c>
      <c r="AT103">
        <v>0</v>
      </c>
      <c r="AU103">
        <v>1</v>
      </c>
      <c r="AV103">
        <v>0</v>
      </c>
      <c r="AW103">
        <v>0</v>
      </c>
      <c r="AX103">
        <v>0</v>
      </c>
      <c r="AY103">
        <v>0</v>
      </c>
      <c r="AZ103">
        <v>1</v>
      </c>
      <c r="BA103">
        <v>3</v>
      </c>
      <c r="BB103">
        <v>8</v>
      </c>
      <c r="BC103">
        <v>3</v>
      </c>
      <c r="BD103">
        <v>41</v>
      </c>
      <c r="BE103">
        <f>SUM(BA103:BD103)</f>
        <v>55</v>
      </c>
      <c r="BF103">
        <f>BD103/BE103*100</f>
        <v>74.545454545454547</v>
      </c>
      <c r="BG103">
        <v>6183</v>
      </c>
      <c r="BH103">
        <f>BE103/BG103*100</f>
        <v>0.88953582403364062</v>
      </c>
      <c r="BI103">
        <f>BC103/BG103*100</f>
        <v>4.8520135856380396E-2</v>
      </c>
      <c r="BJ103" t="b">
        <f>IF(BI103&gt;0.2,TRUE, FALSE)</f>
        <v>0</v>
      </c>
      <c r="BK103">
        <v>0</v>
      </c>
      <c r="BL103">
        <v>33.33</v>
      </c>
      <c r="BM103">
        <v>0</v>
      </c>
      <c r="BN103">
        <v>0</v>
      </c>
      <c r="BO103">
        <v>100</v>
      </c>
      <c r="BP103">
        <v>50</v>
      </c>
      <c r="BQ103">
        <v>0</v>
      </c>
      <c r="BR103">
        <v>50</v>
      </c>
      <c r="BS103">
        <v>50</v>
      </c>
    </row>
    <row r="104" spans="1:71" x14ac:dyDescent="0.2">
      <c r="A104" t="s">
        <v>615</v>
      </c>
      <c r="B104" t="s">
        <v>1106</v>
      </c>
      <c r="C104" t="s">
        <v>751</v>
      </c>
      <c r="D104">
        <v>99.290780141843896</v>
      </c>
      <c r="E104">
        <v>1.4184397163120499</v>
      </c>
      <c r="F104">
        <v>0.33086311150884901</v>
      </c>
      <c r="G104">
        <f>F104*100</f>
        <v>33.086311150884903</v>
      </c>
      <c r="H104">
        <v>4594864</v>
      </c>
      <c r="I104">
        <f>H104/1000000</f>
        <v>4.5948640000000003</v>
      </c>
      <c r="J104">
        <v>190</v>
      </c>
      <c r="K104">
        <v>142333</v>
      </c>
      <c r="L104">
        <v>39875</v>
      </c>
      <c r="M104">
        <v>0.81356227300742701</v>
      </c>
      <c r="N104">
        <f>M104*100</f>
        <v>81.356227300742702</v>
      </c>
      <c r="O104">
        <v>3913</v>
      </c>
      <c r="P104" t="s">
        <v>252</v>
      </c>
      <c r="Q104" t="s">
        <v>812</v>
      </c>
      <c r="R104" t="s">
        <v>813</v>
      </c>
      <c r="S104" t="s">
        <v>814</v>
      </c>
      <c r="T104" t="s">
        <v>815</v>
      </c>
      <c r="U104" t="s">
        <v>893</v>
      </c>
      <c r="V104" s="2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4</v>
      </c>
      <c r="AK104">
        <v>0</v>
      </c>
      <c r="AL104">
        <v>0</v>
      </c>
      <c r="AM104">
        <v>0</v>
      </c>
      <c r="AN104">
        <v>1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1</v>
      </c>
      <c r="AV104">
        <v>0</v>
      </c>
      <c r="AW104">
        <v>1</v>
      </c>
      <c r="AX104">
        <v>0</v>
      </c>
      <c r="AY104">
        <v>0</v>
      </c>
      <c r="AZ104">
        <v>1</v>
      </c>
      <c r="BA104">
        <v>0</v>
      </c>
      <c r="BB104">
        <v>0</v>
      </c>
      <c r="BC104">
        <v>0</v>
      </c>
      <c r="BD104">
        <v>5</v>
      </c>
      <c r="BE104">
        <f>SUM(BA104:BD104)</f>
        <v>5</v>
      </c>
      <c r="BF104">
        <f>BD104/BE104*100</f>
        <v>100</v>
      </c>
      <c r="BG104">
        <v>3913</v>
      </c>
      <c r="BH104">
        <f>BE104/BG104*100</f>
        <v>0.12777919754663941</v>
      </c>
      <c r="BI104">
        <f>BC104/BG104*100</f>
        <v>0</v>
      </c>
      <c r="BJ104" t="b">
        <f>IF(BI104&gt;0.2,TRUE, FALSE)</f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</row>
    <row r="105" spans="1:71" x14ac:dyDescent="0.2">
      <c r="A105" t="s">
        <v>616</v>
      </c>
      <c r="B105" t="s">
        <v>1107</v>
      </c>
      <c r="C105" t="s">
        <v>283</v>
      </c>
      <c r="D105">
        <v>97.911255411255397</v>
      </c>
      <c r="E105">
        <v>0.66137566137566095</v>
      </c>
      <c r="F105">
        <v>0.42091023388729698</v>
      </c>
      <c r="G105">
        <f>F105*100</f>
        <v>42.091023388729695</v>
      </c>
      <c r="H105">
        <v>4476344</v>
      </c>
      <c r="I105">
        <f>H105/1000000</f>
        <v>4.4763440000000001</v>
      </c>
      <c r="J105">
        <v>110</v>
      </c>
      <c r="K105">
        <v>153876</v>
      </c>
      <c r="L105">
        <v>80805</v>
      </c>
      <c r="M105">
        <v>0.89551227519600796</v>
      </c>
      <c r="N105">
        <f>M105*100</f>
        <v>89.551227519600801</v>
      </c>
      <c r="O105">
        <v>3964</v>
      </c>
      <c r="P105" t="s">
        <v>252</v>
      </c>
      <c r="Q105" t="s">
        <v>253</v>
      </c>
      <c r="R105" t="s">
        <v>283</v>
      </c>
      <c r="S105" t="s">
        <v>292</v>
      </c>
      <c r="T105" t="s">
        <v>894</v>
      </c>
      <c r="U105" t="s">
        <v>895</v>
      </c>
      <c r="V105" s="2">
        <v>0</v>
      </c>
      <c r="W105">
        <v>1</v>
      </c>
      <c r="X105">
        <v>1</v>
      </c>
      <c r="Y105">
        <v>0</v>
      </c>
      <c r="Z105">
        <v>0</v>
      </c>
      <c r="AA105">
        <v>6</v>
      </c>
      <c r="AB105">
        <v>0</v>
      </c>
      <c r="AC105">
        <v>2</v>
      </c>
      <c r="AD105">
        <v>2</v>
      </c>
      <c r="AE105">
        <v>1</v>
      </c>
      <c r="AF105">
        <v>0</v>
      </c>
      <c r="AG105">
        <v>0</v>
      </c>
      <c r="AH105">
        <v>0</v>
      </c>
      <c r="AI105">
        <v>0</v>
      </c>
      <c r="AJ105">
        <v>1</v>
      </c>
      <c r="AK105">
        <v>0</v>
      </c>
      <c r="AL105">
        <v>0</v>
      </c>
      <c r="AM105">
        <v>0</v>
      </c>
      <c r="AN105">
        <v>0</v>
      </c>
      <c r="AO105">
        <v>2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1</v>
      </c>
      <c r="AY105">
        <v>0</v>
      </c>
      <c r="AZ105">
        <v>1</v>
      </c>
      <c r="BA105">
        <v>2</v>
      </c>
      <c r="BB105">
        <v>1</v>
      </c>
      <c r="BC105">
        <v>8</v>
      </c>
      <c r="BD105">
        <v>6</v>
      </c>
      <c r="BE105">
        <f>SUM(BA105:BD105)</f>
        <v>17</v>
      </c>
      <c r="BF105">
        <f>BD105/BE105*100</f>
        <v>35.294117647058826</v>
      </c>
      <c r="BG105">
        <v>3964</v>
      </c>
      <c r="BH105">
        <f>BE105/BG105*100</f>
        <v>0.42885973763874868</v>
      </c>
      <c r="BI105">
        <f>BC105/BG105*100</f>
        <v>0.20181634712411706</v>
      </c>
      <c r="BJ105" t="b">
        <f>IF(BI105&gt;0.2,TRUE, FALSE)</f>
        <v>1</v>
      </c>
      <c r="BK105">
        <v>0</v>
      </c>
      <c r="BL105">
        <v>66.67</v>
      </c>
      <c r="BM105">
        <v>33.33</v>
      </c>
      <c r="BN105">
        <v>0</v>
      </c>
      <c r="BO105">
        <v>100</v>
      </c>
      <c r="BP105">
        <v>0</v>
      </c>
      <c r="BQ105">
        <v>50</v>
      </c>
      <c r="BR105">
        <v>100</v>
      </c>
      <c r="BS105">
        <v>25</v>
      </c>
    </row>
    <row r="106" spans="1:71" x14ac:dyDescent="0.2">
      <c r="A106" t="s">
        <v>617</v>
      </c>
      <c r="B106" t="s">
        <v>1108</v>
      </c>
      <c r="C106" t="s">
        <v>283</v>
      </c>
      <c r="D106">
        <v>86.498708010335903</v>
      </c>
      <c r="E106">
        <v>5.5620155038759602</v>
      </c>
      <c r="F106">
        <v>0.415284312167853</v>
      </c>
      <c r="G106">
        <f>F106*100</f>
        <v>41.5284312167853</v>
      </c>
      <c r="H106">
        <v>2467288</v>
      </c>
      <c r="I106">
        <f>H106/1000000</f>
        <v>2.4672879999999999</v>
      </c>
      <c r="J106">
        <v>317</v>
      </c>
      <c r="K106">
        <v>41329</v>
      </c>
      <c r="L106">
        <v>9659</v>
      </c>
      <c r="M106">
        <v>0.88790161505263998</v>
      </c>
      <c r="N106">
        <f>M106*100</f>
        <v>88.790161505263995</v>
      </c>
      <c r="O106">
        <v>2179</v>
      </c>
      <c r="P106" t="s">
        <v>252</v>
      </c>
      <c r="Q106" t="s">
        <v>253</v>
      </c>
      <c r="R106" t="s">
        <v>283</v>
      </c>
      <c r="S106" t="s">
        <v>896</v>
      </c>
      <c r="T106" t="s">
        <v>897</v>
      </c>
      <c r="U106" t="s">
        <v>51</v>
      </c>
      <c r="V106" s="2">
        <v>0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0</v>
      </c>
      <c r="AC106">
        <v>0</v>
      </c>
      <c r="AD106">
        <v>0</v>
      </c>
      <c r="AE106">
        <v>1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2</v>
      </c>
      <c r="AP106">
        <v>0</v>
      </c>
      <c r="AQ106">
        <v>0</v>
      </c>
      <c r="AR106">
        <v>0</v>
      </c>
      <c r="AS106">
        <v>0</v>
      </c>
      <c r="AT106">
        <v>1</v>
      </c>
      <c r="AU106">
        <v>0</v>
      </c>
      <c r="AV106">
        <v>0</v>
      </c>
      <c r="AW106">
        <v>1</v>
      </c>
      <c r="AX106">
        <v>1</v>
      </c>
      <c r="AY106">
        <v>0</v>
      </c>
      <c r="AZ106">
        <v>0</v>
      </c>
      <c r="BA106">
        <v>1</v>
      </c>
      <c r="BB106">
        <v>0</v>
      </c>
      <c r="BC106">
        <v>1</v>
      </c>
      <c r="BD106">
        <v>3</v>
      </c>
      <c r="BE106">
        <f>SUM(BA106:BD106)</f>
        <v>5</v>
      </c>
      <c r="BF106">
        <f>BD106/BE106*100</f>
        <v>60</v>
      </c>
      <c r="BG106">
        <v>2179</v>
      </c>
      <c r="BH106">
        <f>BE106/BG106*100</f>
        <v>0.2294630564479119</v>
      </c>
      <c r="BI106">
        <f>BC106/BG106*100</f>
        <v>4.5892611289582379E-2</v>
      </c>
      <c r="BJ106" t="b">
        <f>IF(BI106&gt;0.2,TRUE, FALSE)</f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</row>
    <row r="107" spans="1:71" x14ac:dyDescent="0.2">
      <c r="A107" t="s">
        <v>618</v>
      </c>
      <c r="B107" t="s">
        <v>1109</v>
      </c>
      <c r="C107" t="s">
        <v>748</v>
      </c>
      <c r="D107">
        <v>90.946236559139706</v>
      </c>
      <c r="E107">
        <v>5.1612903225806397</v>
      </c>
      <c r="F107">
        <v>0.640316068419159</v>
      </c>
      <c r="G107">
        <f>F107*100</f>
        <v>64.031606841915902</v>
      </c>
      <c r="H107">
        <v>6053626</v>
      </c>
      <c r="I107">
        <f>H107/1000000</f>
        <v>6.0536260000000004</v>
      </c>
      <c r="J107">
        <v>1198</v>
      </c>
      <c r="K107">
        <v>39252</v>
      </c>
      <c r="L107">
        <v>6241</v>
      </c>
      <c r="M107">
        <v>0.90536696518747595</v>
      </c>
      <c r="N107">
        <f>M107*100</f>
        <v>90.53669651874759</v>
      </c>
      <c r="O107">
        <v>5338</v>
      </c>
      <c r="P107" t="s">
        <v>252</v>
      </c>
      <c r="Q107" t="s">
        <v>793</v>
      </c>
      <c r="R107" t="s">
        <v>794</v>
      </c>
      <c r="S107" t="s">
        <v>898</v>
      </c>
      <c r="T107" t="s">
        <v>899</v>
      </c>
      <c r="U107" t="s">
        <v>900</v>
      </c>
      <c r="V107" s="2">
        <v>1</v>
      </c>
      <c r="W107">
        <v>3</v>
      </c>
      <c r="X107">
        <v>0</v>
      </c>
      <c r="Y107">
        <v>1</v>
      </c>
      <c r="Z107">
        <v>0</v>
      </c>
      <c r="AA107">
        <v>0</v>
      </c>
      <c r="AB107">
        <v>0</v>
      </c>
      <c r="AC107">
        <v>1</v>
      </c>
      <c r="AD107">
        <v>2</v>
      </c>
      <c r="AE107">
        <v>0</v>
      </c>
      <c r="AF107">
        <v>0</v>
      </c>
      <c r="AG107">
        <v>0</v>
      </c>
      <c r="AH107">
        <v>1</v>
      </c>
      <c r="AI107">
        <v>0</v>
      </c>
      <c r="AJ107">
        <v>3</v>
      </c>
      <c r="AK107">
        <v>0</v>
      </c>
      <c r="AL107">
        <v>0</v>
      </c>
      <c r="AM107">
        <v>0</v>
      </c>
      <c r="AN107">
        <v>4</v>
      </c>
      <c r="AO107">
        <v>8</v>
      </c>
      <c r="AP107">
        <v>1</v>
      </c>
      <c r="AQ107">
        <v>0</v>
      </c>
      <c r="AR107">
        <v>1</v>
      </c>
      <c r="AS107">
        <v>0</v>
      </c>
      <c r="AT107">
        <v>0</v>
      </c>
      <c r="AU107">
        <v>0</v>
      </c>
      <c r="AV107">
        <v>0</v>
      </c>
      <c r="AW107">
        <v>1</v>
      </c>
      <c r="AX107">
        <v>0</v>
      </c>
      <c r="AY107">
        <v>0</v>
      </c>
      <c r="AZ107">
        <v>0</v>
      </c>
      <c r="BA107">
        <v>5</v>
      </c>
      <c r="BB107">
        <v>1</v>
      </c>
      <c r="BC107">
        <v>1</v>
      </c>
      <c r="BD107">
        <v>20</v>
      </c>
      <c r="BE107">
        <f>SUM(BA107:BD107)</f>
        <v>27</v>
      </c>
      <c r="BF107">
        <f>BD107/BE107*100</f>
        <v>74.074074074074076</v>
      </c>
      <c r="BG107">
        <v>5338</v>
      </c>
      <c r="BH107">
        <f>BE107/BG107*100</f>
        <v>0.50580741850880484</v>
      </c>
      <c r="BI107">
        <f>BC107/BG107*100</f>
        <v>1.8733608092918696E-2</v>
      </c>
      <c r="BJ107" t="b">
        <f>IF(BI107&gt;0.2,TRUE, FALSE)</f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</row>
    <row r="108" spans="1:71" x14ac:dyDescent="0.2">
      <c r="A108" t="s">
        <v>619</v>
      </c>
      <c r="B108" t="s">
        <v>1110</v>
      </c>
      <c r="C108" t="s">
        <v>254</v>
      </c>
      <c r="D108">
        <v>90.968379446640299</v>
      </c>
      <c r="E108">
        <v>5.1345755693581703</v>
      </c>
      <c r="F108">
        <v>0.65253993221811302</v>
      </c>
      <c r="G108">
        <f>F108*100</f>
        <v>65.253993221811299</v>
      </c>
      <c r="H108">
        <v>5083364</v>
      </c>
      <c r="I108">
        <f>H108/1000000</f>
        <v>5.0833640000000004</v>
      </c>
      <c r="J108">
        <v>536</v>
      </c>
      <c r="K108">
        <v>88820</v>
      </c>
      <c r="L108">
        <v>14198</v>
      </c>
      <c r="M108">
        <v>0.89485919166913797</v>
      </c>
      <c r="N108">
        <f>M108*100</f>
        <v>89.485919166913803</v>
      </c>
      <c r="O108">
        <v>4715</v>
      </c>
      <c r="P108" t="s">
        <v>252</v>
      </c>
      <c r="Q108" t="s">
        <v>253</v>
      </c>
      <c r="R108" t="s">
        <v>254</v>
      </c>
      <c r="S108" t="s">
        <v>312</v>
      </c>
      <c r="T108" t="s">
        <v>388</v>
      </c>
      <c r="U108" t="s">
        <v>51</v>
      </c>
      <c r="V108" s="2">
        <v>0</v>
      </c>
      <c r="W108">
        <v>2</v>
      </c>
      <c r="X108">
        <v>1</v>
      </c>
      <c r="Y108">
        <v>0</v>
      </c>
      <c r="Z108">
        <v>0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0</v>
      </c>
      <c r="AG108">
        <v>0</v>
      </c>
      <c r="AH108">
        <v>1</v>
      </c>
      <c r="AI108">
        <v>0</v>
      </c>
      <c r="AJ108">
        <v>2</v>
      </c>
      <c r="AK108">
        <v>1</v>
      </c>
      <c r="AL108">
        <v>0</v>
      </c>
      <c r="AM108">
        <v>0</v>
      </c>
      <c r="AN108">
        <v>3</v>
      </c>
      <c r="AO108">
        <v>6</v>
      </c>
      <c r="AP108">
        <v>0</v>
      </c>
      <c r="AQ108">
        <v>0</v>
      </c>
      <c r="AR108">
        <v>0</v>
      </c>
      <c r="AS108">
        <v>2</v>
      </c>
      <c r="AT108">
        <v>0</v>
      </c>
      <c r="AU108">
        <v>1</v>
      </c>
      <c r="AV108">
        <v>1</v>
      </c>
      <c r="AW108">
        <v>0</v>
      </c>
      <c r="AX108">
        <v>1</v>
      </c>
      <c r="AY108">
        <v>0</v>
      </c>
      <c r="AZ108">
        <v>2</v>
      </c>
      <c r="BA108">
        <v>1</v>
      </c>
      <c r="BB108">
        <v>1</v>
      </c>
      <c r="BC108">
        <v>3</v>
      </c>
      <c r="BD108">
        <v>15</v>
      </c>
      <c r="BE108">
        <f>SUM(BA108:BD108)</f>
        <v>20</v>
      </c>
      <c r="BF108">
        <f>BD108/BE108*100</f>
        <v>75</v>
      </c>
      <c r="BG108">
        <v>4715</v>
      </c>
      <c r="BH108">
        <f>BE108/BG108*100</f>
        <v>0.42417815482502658</v>
      </c>
      <c r="BI108">
        <f>BC108/BG108*100</f>
        <v>6.3626723223753984E-2</v>
      </c>
      <c r="BJ108" t="b">
        <f>IF(BI108&gt;0.2,TRUE, FALSE)</f>
        <v>0</v>
      </c>
      <c r="BK108">
        <v>0</v>
      </c>
      <c r="BL108">
        <v>33.33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</row>
    <row r="109" spans="1:71" x14ac:dyDescent="0.2">
      <c r="A109" t="s">
        <v>620</v>
      </c>
      <c r="B109" t="s">
        <v>1111</v>
      </c>
      <c r="C109" t="s">
        <v>254</v>
      </c>
      <c r="D109">
        <v>89.156408808582697</v>
      </c>
      <c r="E109">
        <v>0.66666666666666596</v>
      </c>
      <c r="F109">
        <v>0.490596250491384</v>
      </c>
      <c r="G109">
        <f>F109*100</f>
        <v>49.059625049138397</v>
      </c>
      <c r="H109">
        <v>1767965</v>
      </c>
      <c r="I109">
        <f>H109/1000000</f>
        <v>1.767965</v>
      </c>
      <c r="J109">
        <v>159</v>
      </c>
      <c r="K109">
        <v>70119</v>
      </c>
      <c r="L109">
        <v>16595</v>
      </c>
      <c r="M109">
        <v>0.91467251896954904</v>
      </c>
      <c r="N109">
        <f>M109*100</f>
        <v>91.467251896954906</v>
      </c>
      <c r="O109">
        <v>1797</v>
      </c>
      <c r="P109" t="s">
        <v>252</v>
      </c>
      <c r="Q109" t="s">
        <v>253</v>
      </c>
      <c r="R109" t="s">
        <v>254</v>
      </c>
      <c r="S109" t="s">
        <v>437</v>
      </c>
      <c r="T109" t="s">
        <v>438</v>
      </c>
      <c r="U109" t="s">
        <v>51</v>
      </c>
      <c r="V109" s="2">
        <v>1</v>
      </c>
      <c r="W109">
        <v>0</v>
      </c>
      <c r="X109">
        <v>0</v>
      </c>
      <c r="Y109">
        <v>1</v>
      </c>
      <c r="Z109">
        <v>0</v>
      </c>
      <c r="AA109">
        <v>1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3</v>
      </c>
      <c r="AO109">
        <v>2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1</v>
      </c>
      <c r="AY109">
        <v>0</v>
      </c>
      <c r="AZ109">
        <v>0</v>
      </c>
      <c r="BA109">
        <v>3</v>
      </c>
      <c r="BB109">
        <v>1</v>
      </c>
      <c r="BC109">
        <v>1</v>
      </c>
      <c r="BD109">
        <v>6</v>
      </c>
      <c r="BE109">
        <f>SUM(BA109:BD109)</f>
        <v>11</v>
      </c>
      <c r="BF109">
        <f>BD109/BE109*100</f>
        <v>54.54545454545454</v>
      </c>
      <c r="BG109">
        <v>1797</v>
      </c>
      <c r="BH109">
        <f>BE109/BG109*100</f>
        <v>0.6121313299944352</v>
      </c>
      <c r="BI109">
        <f>BC109/BG109*100</f>
        <v>5.5648302726766838E-2</v>
      </c>
      <c r="BJ109" t="b">
        <f>IF(BI109&gt;0.2,TRUE, FALSE)</f>
        <v>0</v>
      </c>
      <c r="BK109">
        <v>0</v>
      </c>
      <c r="BL109">
        <v>33.33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</row>
    <row r="110" spans="1:71" x14ac:dyDescent="0.2">
      <c r="A110" t="s">
        <v>621</v>
      </c>
      <c r="B110" t="s">
        <v>1112</v>
      </c>
      <c r="C110" t="s">
        <v>749</v>
      </c>
      <c r="D110">
        <v>96.135531135531096</v>
      </c>
      <c r="E110">
        <v>1.92307692307692</v>
      </c>
      <c r="F110">
        <v>0.47173785730728002</v>
      </c>
      <c r="G110">
        <f>F110*100</f>
        <v>47.173785730728</v>
      </c>
      <c r="H110">
        <v>2363232</v>
      </c>
      <c r="I110">
        <f>H110/1000000</f>
        <v>2.363232</v>
      </c>
      <c r="J110">
        <v>119</v>
      </c>
      <c r="K110">
        <v>84520</v>
      </c>
      <c r="L110">
        <v>32790</v>
      </c>
      <c r="M110">
        <v>0.89034085523554096</v>
      </c>
      <c r="N110">
        <f>M110*100</f>
        <v>89.034085523554097</v>
      </c>
      <c r="O110">
        <v>2267</v>
      </c>
      <c r="P110" t="s">
        <v>252</v>
      </c>
      <c r="Q110" t="s">
        <v>263</v>
      </c>
      <c r="R110" t="s">
        <v>817</v>
      </c>
      <c r="S110" t="s">
        <v>818</v>
      </c>
      <c r="T110" t="s">
        <v>819</v>
      </c>
      <c r="U110" t="s">
        <v>820</v>
      </c>
      <c r="V110" s="2">
        <v>0</v>
      </c>
      <c r="W110">
        <v>0</v>
      </c>
      <c r="X110">
        <v>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3</v>
      </c>
      <c r="AE110">
        <v>0</v>
      </c>
      <c r="AF110">
        <v>0</v>
      </c>
      <c r="AG110">
        <v>1</v>
      </c>
      <c r="AH110">
        <v>0</v>
      </c>
      <c r="AI110">
        <v>0</v>
      </c>
      <c r="AJ110">
        <v>2</v>
      </c>
      <c r="AK110">
        <v>0</v>
      </c>
      <c r="AL110">
        <v>0</v>
      </c>
      <c r="AM110">
        <v>0</v>
      </c>
      <c r="AN110">
        <v>2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2</v>
      </c>
      <c r="AU110">
        <v>2</v>
      </c>
      <c r="AV110">
        <v>0</v>
      </c>
      <c r="AW110">
        <v>0</v>
      </c>
      <c r="AX110">
        <v>0</v>
      </c>
      <c r="AY110">
        <v>0</v>
      </c>
      <c r="AZ110">
        <v>2</v>
      </c>
      <c r="BA110">
        <v>7</v>
      </c>
      <c r="BB110">
        <v>1</v>
      </c>
      <c r="BC110">
        <v>0</v>
      </c>
      <c r="BD110">
        <v>8</v>
      </c>
      <c r="BE110">
        <f>SUM(BA110:BD110)</f>
        <v>16</v>
      </c>
      <c r="BF110">
        <f>BD110/BE110*100</f>
        <v>50</v>
      </c>
      <c r="BG110">
        <v>2267</v>
      </c>
      <c r="BH110">
        <f>BE110/BG110*100</f>
        <v>0.70577856197617994</v>
      </c>
      <c r="BI110">
        <f>BC110/BG110*100</f>
        <v>0</v>
      </c>
      <c r="BJ110" t="b">
        <f>IF(BI110&gt;0.2,TRUE, FALSE)</f>
        <v>0</v>
      </c>
      <c r="BK110">
        <v>0</v>
      </c>
      <c r="BL110">
        <v>0</v>
      </c>
      <c r="BM110">
        <v>100</v>
      </c>
      <c r="BN110">
        <v>0</v>
      </c>
      <c r="BO110">
        <v>100</v>
      </c>
      <c r="BP110">
        <v>0</v>
      </c>
      <c r="BQ110">
        <v>0</v>
      </c>
      <c r="BR110">
        <v>0</v>
      </c>
      <c r="BS110">
        <v>0</v>
      </c>
    </row>
    <row r="111" spans="1:71" x14ac:dyDescent="0.2">
      <c r="A111" t="s">
        <v>622</v>
      </c>
      <c r="B111" t="s">
        <v>1113</v>
      </c>
      <c r="C111" t="s">
        <v>749</v>
      </c>
      <c r="D111">
        <v>98.742138364779805</v>
      </c>
      <c r="E111">
        <v>0</v>
      </c>
      <c r="F111">
        <v>0.57726832302387299</v>
      </c>
      <c r="G111">
        <f>F111*100</f>
        <v>57.726832302387301</v>
      </c>
      <c r="H111">
        <v>4617442</v>
      </c>
      <c r="I111">
        <f>H111/1000000</f>
        <v>4.6174419999999996</v>
      </c>
      <c r="J111">
        <v>140</v>
      </c>
      <c r="K111">
        <v>195624</v>
      </c>
      <c r="L111">
        <v>54153</v>
      </c>
      <c r="M111">
        <v>0.874984894233647</v>
      </c>
      <c r="N111">
        <f>M111*100</f>
        <v>87.498489423364703</v>
      </c>
      <c r="O111">
        <v>3972</v>
      </c>
      <c r="P111" t="s">
        <v>252</v>
      </c>
      <c r="Q111" t="s">
        <v>258</v>
      </c>
      <c r="R111" t="s">
        <v>901</v>
      </c>
      <c r="S111" t="s">
        <v>902</v>
      </c>
      <c r="T111" t="s">
        <v>903</v>
      </c>
      <c r="U111" t="s">
        <v>51</v>
      </c>
      <c r="V111" s="2">
        <v>0</v>
      </c>
      <c r="W111">
        <v>5</v>
      </c>
      <c r="X111">
        <v>3</v>
      </c>
      <c r="Y111">
        <v>2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3</v>
      </c>
      <c r="AK111">
        <v>0</v>
      </c>
      <c r="AL111">
        <v>0</v>
      </c>
      <c r="AM111">
        <v>0</v>
      </c>
      <c r="AN111">
        <v>3</v>
      </c>
      <c r="AO111">
        <v>3</v>
      </c>
      <c r="AP111">
        <v>0</v>
      </c>
      <c r="AQ111">
        <v>0</v>
      </c>
      <c r="AR111">
        <v>2</v>
      </c>
      <c r="AS111">
        <v>0</v>
      </c>
      <c r="AT111">
        <v>1</v>
      </c>
      <c r="AU111">
        <v>0</v>
      </c>
      <c r="AV111">
        <v>0</v>
      </c>
      <c r="AW111">
        <v>0</v>
      </c>
      <c r="AX111">
        <v>1</v>
      </c>
      <c r="AY111">
        <v>0</v>
      </c>
      <c r="AZ111">
        <v>4</v>
      </c>
      <c r="BA111">
        <v>0</v>
      </c>
      <c r="BB111">
        <v>5</v>
      </c>
      <c r="BC111">
        <v>0</v>
      </c>
      <c r="BD111">
        <v>12</v>
      </c>
      <c r="BE111">
        <f>SUM(BA111:BD111)</f>
        <v>17</v>
      </c>
      <c r="BF111">
        <f>BD111/BE111*100</f>
        <v>70.588235294117652</v>
      </c>
      <c r="BG111">
        <v>3972</v>
      </c>
      <c r="BH111">
        <f>BE111/BG111*100</f>
        <v>0.42799597180261834</v>
      </c>
      <c r="BI111">
        <f>BC111/BG111*100</f>
        <v>0</v>
      </c>
      <c r="BJ111" t="b">
        <f>IF(BI111&gt;0.2,TRUE, FALSE)</f>
        <v>0</v>
      </c>
      <c r="BK111">
        <v>0</v>
      </c>
      <c r="BL111">
        <v>0</v>
      </c>
      <c r="BM111">
        <v>33.33</v>
      </c>
      <c r="BN111">
        <v>0</v>
      </c>
      <c r="BO111">
        <v>0</v>
      </c>
      <c r="BP111">
        <v>50</v>
      </c>
      <c r="BQ111">
        <v>0</v>
      </c>
      <c r="BR111">
        <v>0</v>
      </c>
      <c r="BS111">
        <v>0</v>
      </c>
    </row>
    <row r="112" spans="1:71" x14ac:dyDescent="0.2">
      <c r="A112" t="s">
        <v>623</v>
      </c>
      <c r="B112" t="s">
        <v>1114</v>
      </c>
      <c r="C112" t="s">
        <v>748</v>
      </c>
      <c r="D112">
        <v>95.483870967741893</v>
      </c>
      <c r="E112">
        <v>0.80645161290322498</v>
      </c>
      <c r="F112">
        <v>0.542762934301533</v>
      </c>
      <c r="G112">
        <f>F112*100</f>
        <v>54.276293430153302</v>
      </c>
      <c r="H112">
        <v>5458103</v>
      </c>
      <c r="I112">
        <f>H112/1000000</f>
        <v>5.4581030000000004</v>
      </c>
      <c r="J112">
        <v>326</v>
      </c>
      <c r="K112">
        <v>84842</v>
      </c>
      <c r="L112">
        <v>25202</v>
      </c>
      <c r="M112">
        <v>0.86027031736117798</v>
      </c>
      <c r="N112">
        <f>M112*100</f>
        <v>86.027031736117792</v>
      </c>
      <c r="O112">
        <v>4440</v>
      </c>
      <c r="P112" t="s">
        <v>252</v>
      </c>
      <c r="Q112" t="s">
        <v>755</v>
      </c>
      <c r="R112" t="s">
        <v>756</v>
      </c>
      <c r="S112" t="s">
        <v>842</v>
      </c>
      <c r="T112" t="s">
        <v>50</v>
      </c>
      <c r="U112" t="s">
        <v>51</v>
      </c>
      <c r="V112" s="2">
        <v>0</v>
      </c>
      <c r="W112">
        <v>2</v>
      </c>
      <c r="X112">
        <v>0</v>
      </c>
      <c r="Y112">
        <v>2</v>
      </c>
      <c r="Z112">
        <v>0</v>
      </c>
      <c r="AA112">
        <v>0</v>
      </c>
      <c r="AB112">
        <v>0</v>
      </c>
      <c r="AC112">
        <v>0</v>
      </c>
      <c r="AD112">
        <v>2</v>
      </c>
      <c r="AE112">
        <v>1</v>
      </c>
      <c r="AF112">
        <v>0</v>
      </c>
      <c r="AG112">
        <v>0</v>
      </c>
      <c r="AH112">
        <v>0</v>
      </c>
      <c r="AI112">
        <v>0</v>
      </c>
      <c r="AJ112">
        <v>8</v>
      </c>
      <c r="AK112">
        <v>0</v>
      </c>
      <c r="AL112">
        <v>1</v>
      </c>
      <c r="AM112">
        <v>0</v>
      </c>
      <c r="AN112">
        <v>10</v>
      </c>
      <c r="AO112">
        <v>3</v>
      </c>
      <c r="AP112">
        <v>0</v>
      </c>
      <c r="AQ112">
        <v>0</v>
      </c>
      <c r="AR112">
        <v>1</v>
      </c>
      <c r="AS112">
        <v>0</v>
      </c>
      <c r="AT112">
        <v>2</v>
      </c>
      <c r="AU112">
        <v>0</v>
      </c>
      <c r="AV112">
        <v>0</v>
      </c>
      <c r="AW112">
        <v>1</v>
      </c>
      <c r="AX112">
        <v>0</v>
      </c>
      <c r="AY112">
        <v>0</v>
      </c>
      <c r="AZ112">
        <v>1</v>
      </c>
      <c r="BA112">
        <v>2</v>
      </c>
      <c r="BB112">
        <v>2</v>
      </c>
      <c r="BC112">
        <v>0</v>
      </c>
      <c r="BD112">
        <v>26</v>
      </c>
      <c r="BE112">
        <f>SUM(BA112:BD112)</f>
        <v>30</v>
      </c>
      <c r="BF112">
        <f>BD112/BE112*100</f>
        <v>86.666666666666671</v>
      </c>
      <c r="BG112">
        <v>4440</v>
      </c>
      <c r="BH112">
        <f>BE112/BG112*100</f>
        <v>0.67567567567567566</v>
      </c>
      <c r="BI112">
        <f>BC112/BG112*100</f>
        <v>0</v>
      </c>
      <c r="BJ112" t="b">
        <f>IF(BI112&gt;0.2,TRUE, FALSE)</f>
        <v>0</v>
      </c>
      <c r="BK112">
        <v>0</v>
      </c>
      <c r="BL112">
        <v>0</v>
      </c>
      <c r="BM112">
        <v>100</v>
      </c>
      <c r="BN112">
        <v>0</v>
      </c>
      <c r="BO112">
        <v>0</v>
      </c>
      <c r="BP112">
        <v>50</v>
      </c>
      <c r="BQ112">
        <v>0</v>
      </c>
      <c r="BR112">
        <v>0</v>
      </c>
      <c r="BS112">
        <v>0</v>
      </c>
    </row>
    <row r="113" spans="1:71" x14ac:dyDescent="0.2">
      <c r="A113" t="s">
        <v>624</v>
      </c>
      <c r="B113" t="s">
        <v>1115</v>
      </c>
      <c r="C113" t="s">
        <v>307</v>
      </c>
      <c r="D113">
        <v>84.559576023391799</v>
      </c>
      <c r="E113">
        <v>3.5515873015873001</v>
      </c>
      <c r="F113">
        <v>0.45143668381888502</v>
      </c>
      <c r="G113">
        <f>F113*100</f>
        <v>45.143668381888503</v>
      </c>
      <c r="H113">
        <v>7119973</v>
      </c>
      <c r="I113">
        <f>H113/1000000</f>
        <v>7.1199729999999999</v>
      </c>
      <c r="J113">
        <v>1862</v>
      </c>
      <c r="K113">
        <v>17959</v>
      </c>
      <c r="L113">
        <v>4594</v>
      </c>
      <c r="M113">
        <v>0.86036534127306297</v>
      </c>
      <c r="N113">
        <f>M113*100</f>
        <v>86.036534127306297</v>
      </c>
      <c r="O113">
        <v>6222</v>
      </c>
      <c r="P113" t="s">
        <v>252</v>
      </c>
      <c r="Q113" t="s">
        <v>263</v>
      </c>
      <c r="R113" t="s">
        <v>264</v>
      </c>
      <c r="S113" t="s">
        <v>307</v>
      </c>
      <c r="T113" t="s">
        <v>308</v>
      </c>
      <c r="U113" t="s">
        <v>309</v>
      </c>
      <c r="V113" s="2">
        <v>0</v>
      </c>
      <c r="W113">
        <v>2</v>
      </c>
      <c r="X113">
        <v>3</v>
      </c>
      <c r="Y113">
        <v>4</v>
      </c>
      <c r="Z113">
        <v>0</v>
      </c>
      <c r="AA113">
        <v>3</v>
      </c>
      <c r="AB113">
        <v>1</v>
      </c>
      <c r="AC113">
        <v>0</v>
      </c>
      <c r="AD113">
        <v>2</v>
      </c>
      <c r="AE113">
        <v>0</v>
      </c>
      <c r="AF113">
        <v>0</v>
      </c>
      <c r="AG113">
        <v>1</v>
      </c>
      <c r="AH113">
        <v>0</v>
      </c>
      <c r="AI113">
        <v>0</v>
      </c>
      <c r="AJ113">
        <v>8</v>
      </c>
      <c r="AK113">
        <v>0</v>
      </c>
      <c r="AL113">
        <v>0</v>
      </c>
      <c r="AM113">
        <v>0</v>
      </c>
      <c r="AN113">
        <v>3</v>
      </c>
      <c r="AO113">
        <v>4</v>
      </c>
      <c r="AP113">
        <v>0</v>
      </c>
      <c r="AQ113">
        <v>0</v>
      </c>
      <c r="AR113">
        <v>1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7</v>
      </c>
      <c r="BC113">
        <v>4</v>
      </c>
      <c r="BD113">
        <v>19</v>
      </c>
      <c r="BE113">
        <f>SUM(BA113:BD113)</f>
        <v>30</v>
      </c>
      <c r="BF113">
        <f>BD113/BE113*100</f>
        <v>63.333333333333329</v>
      </c>
      <c r="BG113">
        <v>6222</v>
      </c>
      <c r="BH113">
        <f>BE113/BG113*100</f>
        <v>0.48216007714561238</v>
      </c>
      <c r="BI113">
        <f>BC113/BG113*100</f>
        <v>6.4288010286081637E-2</v>
      </c>
      <c r="BJ113" t="b">
        <f>IF(BI113&gt;0.2,TRUE, FALSE)</f>
        <v>0</v>
      </c>
      <c r="BK113">
        <v>0</v>
      </c>
      <c r="BL113">
        <v>33.33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50</v>
      </c>
      <c r="BS113">
        <v>0</v>
      </c>
    </row>
    <row r="114" spans="1:71" x14ac:dyDescent="0.2">
      <c r="A114" t="s">
        <v>625</v>
      </c>
      <c r="B114" t="s">
        <v>1116</v>
      </c>
      <c r="C114" t="s">
        <v>754</v>
      </c>
      <c r="D114">
        <v>97.368421052631504</v>
      </c>
      <c r="E114">
        <v>2.4853801169590599</v>
      </c>
      <c r="F114">
        <v>0.41305123486557099</v>
      </c>
      <c r="G114">
        <f>F114*100</f>
        <v>41.3051234865571</v>
      </c>
      <c r="H114">
        <v>4161951</v>
      </c>
      <c r="I114">
        <f>H114/1000000</f>
        <v>4.1619510000000002</v>
      </c>
      <c r="J114">
        <v>44</v>
      </c>
      <c r="K114">
        <v>389926</v>
      </c>
      <c r="L114">
        <v>170196</v>
      </c>
      <c r="M114">
        <v>0.90947082269829704</v>
      </c>
      <c r="N114">
        <f>M114*100</f>
        <v>90.947082269829707</v>
      </c>
      <c r="O114">
        <v>3926</v>
      </c>
      <c r="P114" t="s">
        <v>252</v>
      </c>
      <c r="Q114" t="s">
        <v>904</v>
      </c>
      <c r="R114" t="s">
        <v>905</v>
      </c>
      <c r="S114" t="s">
        <v>906</v>
      </c>
      <c r="T114" t="s">
        <v>907</v>
      </c>
      <c r="U114" t="s">
        <v>51</v>
      </c>
      <c r="V114" s="2">
        <v>1</v>
      </c>
      <c r="W114">
        <v>3</v>
      </c>
      <c r="X114">
        <v>0</v>
      </c>
      <c r="Y114">
        <v>2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1</v>
      </c>
      <c r="AK114">
        <v>0</v>
      </c>
      <c r="AL114">
        <v>0</v>
      </c>
      <c r="AM114">
        <v>0</v>
      </c>
      <c r="AN114">
        <v>0</v>
      </c>
      <c r="AO114">
        <v>1</v>
      </c>
      <c r="AP114">
        <v>0</v>
      </c>
      <c r="AQ114">
        <v>0</v>
      </c>
      <c r="AR114">
        <v>0</v>
      </c>
      <c r="AS114">
        <v>0</v>
      </c>
      <c r="AT114">
        <v>1</v>
      </c>
      <c r="AU114">
        <v>1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3</v>
      </c>
      <c r="BB114">
        <v>2</v>
      </c>
      <c r="BC114">
        <v>1</v>
      </c>
      <c r="BD114">
        <v>2</v>
      </c>
      <c r="BE114">
        <f>SUM(BA114:BD114)</f>
        <v>8</v>
      </c>
      <c r="BF114">
        <f>BD114/BE114*100</f>
        <v>25</v>
      </c>
      <c r="BG114">
        <v>3926</v>
      </c>
      <c r="BH114">
        <f>BE114/BG114*100</f>
        <v>0.20376974019358124</v>
      </c>
      <c r="BI114">
        <f>BC114/BG114*100</f>
        <v>2.5471217524197655E-2</v>
      </c>
      <c r="BJ114" t="b">
        <f>IF(BI114&gt;0.2,TRUE, FALSE)</f>
        <v>0</v>
      </c>
      <c r="BK114">
        <v>0</v>
      </c>
      <c r="BL114">
        <v>0</v>
      </c>
      <c r="BM114">
        <v>33.33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</row>
    <row r="115" spans="1:71" x14ac:dyDescent="0.2">
      <c r="A115" t="s">
        <v>626</v>
      </c>
      <c r="B115" t="s">
        <v>1117</v>
      </c>
      <c r="C115" t="s">
        <v>753</v>
      </c>
      <c r="D115">
        <v>95.354392582115295</v>
      </c>
      <c r="E115">
        <v>2.5247524752475199</v>
      </c>
      <c r="F115">
        <v>0.40809941314180898</v>
      </c>
      <c r="G115">
        <f>F115*100</f>
        <v>40.809941314180897</v>
      </c>
      <c r="H115">
        <v>3869589</v>
      </c>
      <c r="I115">
        <f>H115/1000000</f>
        <v>3.8695889999999999</v>
      </c>
      <c r="J115">
        <v>312</v>
      </c>
      <c r="K115">
        <v>80495</v>
      </c>
      <c r="L115">
        <v>16328</v>
      </c>
      <c r="M115">
        <v>0.92751038934625796</v>
      </c>
      <c r="N115">
        <f>M115*100</f>
        <v>92.751038934625797</v>
      </c>
      <c r="O115">
        <v>3495</v>
      </c>
      <c r="P115" t="s">
        <v>252</v>
      </c>
      <c r="Q115" t="s">
        <v>263</v>
      </c>
      <c r="R115" t="s">
        <v>264</v>
      </c>
      <c r="S115" t="s">
        <v>265</v>
      </c>
      <c r="T115" t="s">
        <v>266</v>
      </c>
      <c r="U115" t="s">
        <v>436</v>
      </c>
      <c r="V115" s="2">
        <v>0</v>
      </c>
      <c r="W115">
        <v>2</v>
      </c>
      <c r="X115">
        <v>0</v>
      </c>
      <c r="Y115">
        <v>1</v>
      </c>
      <c r="Z115">
        <v>0</v>
      </c>
      <c r="AA115">
        <v>1</v>
      </c>
      <c r="AB115">
        <v>0</v>
      </c>
      <c r="AC115">
        <v>1</v>
      </c>
      <c r="AD115">
        <v>4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7</v>
      </c>
      <c r="AK115">
        <v>0</v>
      </c>
      <c r="AL115">
        <v>0</v>
      </c>
      <c r="AM115">
        <v>0</v>
      </c>
      <c r="AN115">
        <v>1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1</v>
      </c>
      <c r="BC115">
        <v>2</v>
      </c>
      <c r="BD115">
        <v>12</v>
      </c>
      <c r="BE115">
        <f>SUM(BA115:BD115)</f>
        <v>15</v>
      </c>
      <c r="BF115">
        <f>BD115/BE115*100</f>
        <v>80</v>
      </c>
      <c r="BG115">
        <v>3495</v>
      </c>
      <c r="BH115">
        <f>BE115/BG115*100</f>
        <v>0.42918454935622319</v>
      </c>
      <c r="BI115">
        <f>BC115/BG115*100</f>
        <v>5.7224606580829764E-2</v>
      </c>
      <c r="BJ115" t="b">
        <f>IF(BI115&gt;0.2,TRUE, FALSE)</f>
        <v>0</v>
      </c>
      <c r="BK115">
        <v>0</v>
      </c>
      <c r="BL115">
        <v>33.33</v>
      </c>
      <c r="BM115">
        <v>33.33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</row>
    <row r="116" spans="1:71" x14ac:dyDescent="0.2">
      <c r="A116" t="s">
        <v>627</v>
      </c>
      <c r="B116" t="s">
        <v>1118</v>
      </c>
      <c r="C116" t="s">
        <v>749</v>
      </c>
      <c r="D116">
        <v>97.849462365591293</v>
      </c>
      <c r="E116">
        <v>2.6881720430107499</v>
      </c>
      <c r="F116">
        <v>0.373036175365767</v>
      </c>
      <c r="G116">
        <f>F116*100</f>
        <v>37.303617536576702</v>
      </c>
      <c r="H116">
        <v>5844972</v>
      </c>
      <c r="I116">
        <f>H116/1000000</f>
        <v>5.8449720000000003</v>
      </c>
      <c r="J116">
        <v>348</v>
      </c>
      <c r="K116">
        <v>100915</v>
      </c>
      <c r="L116">
        <v>25535</v>
      </c>
      <c r="M116">
        <v>0.86591159033781495</v>
      </c>
      <c r="N116">
        <f>M116*100</f>
        <v>86.591159033781494</v>
      </c>
      <c r="O116">
        <v>4824</v>
      </c>
      <c r="P116" t="s">
        <v>252</v>
      </c>
      <c r="Q116" t="s">
        <v>263</v>
      </c>
      <c r="R116" t="s">
        <v>264</v>
      </c>
      <c r="S116" t="s">
        <v>850</v>
      </c>
      <c r="T116" t="s">
        <v>851</v>
      </c>
      <c r="U116" t="s">
        <v>51</v>
      </c>
      <c r="V116" s="2">
        <v>0</v>
      </c>
      <c r="W116">
        <v>1</v>
      </c>
      <c r="X116">
        <v>0</v>
      </c>
      <c r="Y116">
        <v>4</v>
      </c>
      <c r="Z116">
        <v>0</v>
      </c>
      <c r="AA116">
        <v>1</v>
      </c>
      <c r="AB116">
        <v>0</v>
      </c>
      <c r="AC116">
        <v>0</v>
      </c>
      <c r="AD116">
        <v>3</v>
      </c>
      <c r="AE116">
        <v>1</v>
      </c>
      <c r="AF116">
        <v>0</v>
      </c>
      <c r="AG116">
        <v>1</v>
      </c>
      <c r="AH116">
        <v>0</v>
      </c>
      <c r="AI116">
        <v>0</v>
      </c>
      <c r="AJ116">
        <v>4</v>
      </c>
      <c r="AK116">
        <v>0</v>
      </c>
      <c r="AL116">
        <v>0</v>
      </c>
      <c r="AM116">
        <v>0</v>
      </c>
      <c r="AN116">
        <v>3</v>
      </c>
      <c r="AO116">
        <v>2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1</v>
      </c>
      <c r="BB116">
        <v>4</v>
      </c>
      <c r="BC116">
        <v>1</v>
      </c>
      <c r="BD116">
        <v>14</v>
      </c>
      <c r="BE116">
        <f>SUM(BA116:BD116)</f>
        <v>20</v>
      </c>
      <c r="BF116">
        <f>BD116/BE116*100</f>
        <v>70</v>
      </c>
      <c r="BG116">
        <v>4824</v>
      </c>
      <c r="BH116">
        <f>BE116/BG116*100</f>
        <v>0.41459369817578773</v>
      </c>
      <c r="BI116">
        <f>BC116/BG116*100</f>
        <v>2.0729684908789386E-2</v>
      </c>
      <c r="BJ116" t="b">
        <f>IF(BI116&gt;0.2,TRUE, FALSE)</f>
        <v>0</v>
      </c>
      <c r="BK116">
        <v>0</v>
      </c>
      <c r="BL116">
        <v>100</v>
      </c>
      <c r="BM116">
        <v>33.33</v>
      </c>
      <c r="BN116">
        <v>0</v>
      </c>
      <c r="BO116">
        <v>0</v>
      </c>
      <c r="BP116">
        <v>0</v>
      </c>
      <c r="BQ116">
        <v>0</v>
      </c>
      <c r="BR116">
        <v>50</v>
      </c>
      <c r="BS116">
        <v>0</v>
      </c>
    </row>
    <row r="117" spans="1:71" x14ac:dyDescent="0.2">
      <c r="A117" t="s">
        <v>628</v>
      </c>
      <c r="B117" t="s">
        <v>1119</v>
      </c>
      <c r="C117" t="s">
        <v>750</v>
      </c>
      <c r="D117">
        <v>86.784825870646699</v>
      </c>
      <c r="E117">
        <v>3.1295137217140101</v>
      </c>
      <c r="F117">
        <v>0.63502503266228705</v>
      </c>
      <c r="G117">
        <f>F117*100</f>
        <v>63.502503266228707</v>
      </c>
      <c r="H117">
        <v>3363206</v>
      </c>
      <c r="I117">
        <f>H117/1000000</f>
        <v>3.3632059999999999</v>
      </c>
      <c r="J117">
        <v>428</v>
      </c>
      <c r="K117">
        <v>40858</v>
      </c>
      <c r="L117">
        <v>9753</v>
      </c>
      <c r="M117">
        <v>0.89176934151520904</v>
      </c>
      <c r="N117">
        <f>M117*100</f>
        <v>89.176934151520896</v>
      </c>
      <c r="O117">
        <v>3306</v>
      </c>
      <c r="P117" t="s">
        <v>252</v>
      </c>
      <c r="Q117" t="s">
        <v>253</v>
      </c>
      <c r="R117" t="s">
        <v>254</v>
      </c>
      <c r="S117" t="s">
        <v>750</v>
      </c>
      <c r="T117" t="s">
        <v>908</v>
      </c>
      <c r="U117" t="s">
        <v>51</v>
      </c>
      <c r="V117" s="2">
        <v>0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0</v>
      </c>
      <c r="AH117">
        <v>1</v>
      </c>
      <c r="AI117">
        <v>0</v>
      </c>
      <c r="AJ117">
        <v>3</v>
      </c>
      <c r="AK117">
        <v>0</v>
      </c>
      <c r="AL117">
        <v>0</v>
      </c>
      <c r="AM117">
        <v>0</v>
      </c>
      <c r="AN117">
        <v>7</v>
      </c>
      <c r="AO117">
        <v>2</v>
      </c>
      <c r="AP117">
        <v>1</v>
      </c>
      <c r="AQ117">
        <v>0</v>
      </c>
      <c r="AR117">
        <v>1</v>
      </c>
      <c r="AS117">
        <v>0</v>
      </c>
      <c r="AT117">
        <v>0</v>
      </c>
      <c r="AU117">
        <v>1</v>
      </c>
      <c r="AV117">
        <v>0</v>
      </c>
      <c r="AW117">
        <v>0</v>
      </c>
      <c r="AX117">
        <v>0</v>
      </c>
      <c r="AY117">
        <v>0</v>
      </c>
      <c r="AZ117">
        <v>1</v>
      </c>
      <c r="BA117">
        <v>4</v>
      </c>
      <c r="BB117">
        <v>0</v>
      </c>
      <c r="BC117">
        <v>1</v>
      </c>
      <c r="BD117">
        <v>16</v>
      </c>
      <c r="BE117">
        <f>SUM(BA117:BD117)</f>
        <v>21</v>
      </c>
      <c r="BF117">
        <f>BD117/BE117*100</f>
        <v>76.19047619047619</v>
      </c>
      <c r="BG117">
        <v>3306</v>
      </c>
      <c r="BH117">
        <f>BE117/BG117*100</f>
        <v>0.63520871143375679</v>
      </c>
      <c r="BI117">
        <f>BC117/BG117*100</f>
        <v>3.0248033877797946E-2</v>
      </c>
      <c r="BJ117" t="b">
        <f>IF(BI117&gt;0.2,TRUE, FALSE)</f>
        <v>0</v>
      </c>
      <c r="BK117">
        <v>0</v>
      </c>
      <c r="BL117">
        <v>0</v>
      </c>
      <c r="BM117">
        <v>66.67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</row>
    <row r="118" spans="1:71" x14ac:dyDescent="0.2">
      <c r="A118" t="s">
        <v>629</v>
      </c>
      <c r="B118" t="s">
        <v>1120</v>
      </c>
      <c r="C118" t="s">
        <v>749</v>
      </c>
      <c r="D118">
        <v>97.814207650273204</v>
      </c>
      <c r="E118">
        <v>1.0928961748633801</v>
      </c>
      <c r="F118">
        <v>0.403679970401776</v>
      </c>
      <c r="G118">
        <f>F118*100</f>
        <v>40.367997040177599</v>
      </c>
      <c r="H118">
        <v>3362364</v>
      </c>
      <c r="I118">
        <f>H118/1000000</f>
        <v>3.3623639999999999</v>
      </c>
      <c r="J118">
        <v>104</v>
      </c>
      <c r="K118">
        <v>226623</v>
      </c>
      <c r="L118">
        <v>67047</v>
      </c>
      <c r="M118">
        <v>0.88049866106108599</v>
      </c>
      <c r="N118">
        <f>M118*100</f>
        <v>88.049866106108595</v>
      </c>
      <c r="O118">
        <v>3038</v>
      </c>
      <c r="P118" t="s">
        <v>252</v>
      </c>
      <c r="Q118" t="s">
        <v>263</v>
      </c>
      <c r="R118" t="s">
        <v>817</v>
      </c>
      <c r="S118" t="s">
        <v>818</v>
      </c>
      <c r="T118" t="s">
        <v>852</v>
      </c>
      <c r="U118" t="s">
        <v>51</v>
      </c>
      <c r="V118" s="2">
        <v>1</v>
      </c>
      <c r="W118">
        <v>1</v>
      </c>
      <c r="X118">
        <v>6</v>
      </c>
      <c r="Y118">
        <v>3</v>
      </c>
      <c r="Z118">
        <v>0</v>
      </c>
      <c r="AA118">
        <v>0</v>
      </c>
      <c r="AB118">
        <v>0</v>
      </c>
      <c r="AC118">
        <v>0</v>
      </c>
      <c r="AD118">
        <v>5</v>
      </c>
      <c r="AE118">
        <v>1</v>
      </c>
      <c r="AF118">
        <v>0</v>
      </c>
      <c r="AG118">
        <v>0</v>
      </c>
      <c r="AH118">
        <v>0</v>
      </c>
      <c r="AI118">
        <v>0</v>
      </c>
      <c r="AJ118">
        <v>4</v>
      </c>
      <c r="AK118">
        <v>0</v>
      </c>
      <c r="AL118">
        <v>0</v>
      </c>
      <c r="AM118">
        <v>1</v>
      </c>
      <c r="AN118">
        <v>1</v>
      </c>
      <c r="AO118">
        <v>3</v>
      </c>
      <c r="AP118">
        <v>0</v>
      </c>
      <c r="AQ118">
        <v>0</v>
      </c>
      <c r="AR118">
        <v>1</v>
      </c>
      <c r="AS118">
        <v>0</v>
      </c>
      <c r="AT118">
        <v>2</v>
      </c>
      <c r="AU118">
        <v>1</v>
      </c>
      <c r="AV118">
        <v>0</v>
      </c>
      <c r="AW118">
        <v>0</v>
      </c>
      <c r="AX118">
        <v>1</v>
      </c>
      <c r="AY118">
        <v>0</v>
      </c>
      <c r="AZ118">
        <v>3</v>
      </c>
      <c r="BA118">
        <v>1</v>
      </c>
      <c r="BB118">
        <v>9</v>
      </c>
      <c r="BC118">
        <v>0</v>
      </c>
      <c r="BD118">
        <v>16</v>
      </c>
      <c r="BE118">
        <f>SUM(BA118:BD118)</f>
        <v>26</v>
      </c>
      <c r="BF118">
        <f>BD118/BE118*100</f>
        <v>61.53846153846154</v>
      </c>
      <c r="BG118">
        <v>3038</v>
      </c>
      <c r="BH118">
        <f>BE118/BG118*100</f>
        <v>0.85582620144832122</v>
      </c>
      <c r="BI118">
        <f>BC118/BG118*100</f>
        <v>0</v>
      </c>
      <c r="BJ118" t="b">
        <f>IF(BI118&gt;0.2,TRUE, FALSE)</f>
        <v>0</v>
      </c>
      <c r="BK118">
        <v>0</v>
      </c>
      <c r="BL118">
        <v>0</v>
      </c>
      <c r="BM118">
        <v>0</v>
      </c>
      <c r="BN118">
        <v>0</v>
      </c>
      <c r="BO118">
        <v>100</v>
      </c>
      <c r="BP118">
        <v>0</v>
      </c>
      <c r="BQ118">
        <v>0</v>
      </c>
      <c r="BR118">
        <v>0</v>
      </c>
      <c r="BS118">
        <v>0</v>
      </c>
    </row>
    <row r="119" spans="1:71" x14ac:dyDescent="0.2">
      <c r="A119" t="s">
        <v>630</v>
      </c>
      <c r="B119" t="s">
        <v>1121</v>
      </c>
      <c r="C119" t="s">
        <v>750</v>
      </c>
      <c r="D119">
        <v>98.507462686567095</v>
      </c>
      <c r="E119">
        <v>1.2748756218905399</v>
      </c>
      <c r="F119">
        <v>0.67033705597204396</v>
      </c>
      <c r="G119">
        <f>F119*100</f>
        <v>67.033705597204403</v>
      </c>
      <c r="H119">
        <v>3170690</v>
      </c>
      <c r="I119">
        <f>H119/1000000</f>
        <v>3.17069</v>
      </c>
      <c r="J119">
        <v>168</v>
      </c>
      <c r="K119">
        <v>76301</v>
      </c>
      <c r="L119">
        <v>27543</v>
      </c>
      <c r="M119">
        <v>0.90442931980105201</v>
      </c>
      <c r="N119">
        <f>M119*100</f>
        <v>90.4429319801052</v>
      </c>
      <c r="O119">
        <v>2966</v>
      </c>
      <c r="P119" t="s">
        <v>252</v>
      </c>
      <c r="Q119" t="s">
        <v>253</v>
      </c>
      <c r="R119" t="s">
        <v>254</v>
      </c>
      <c r="S119" t="s">
        <v>750</v>
      </c>
      <c r="T119" t="s">
        <v>856</v>
      </c>
      <c r="U119" t="s">
        <v>857</v>
      </c>
      <c r="V119" s="2">
        <v>0</v>
      </c>
      <c r="W119">
        <v>0</v>
      </c>
      <c r="X119">
        <v>0</v>
      </c>
      <c r="Y119">
        <v>1</v>
      </c>
      <c r="Z119">
        <v>0</v>
      </c>
      <c r="AA119">
        <v>1</v>
      </c>
      <c r="AB119">
        <v>0</v>
      </c>
      <c r="AC119">
        <v>0</v>
      </c>
      <c r="AD119">
        <v>0</v>
      </c>
      <c r="AE119">
        <v>1</v>
      </c>
      <c r="AF119">
        <v>0</v>
      </c>
      <c r="AG119">
        <v>0</v>
      </c>
      <c r="AH119">
        <v>0</v>
      </c>
      <c r="AI119">
        <v>0</v>
      </c>
      <c r="AJ119">
        <v>3</v>
      </c>
      <c r="AK119">
        <v>0</v>
      </c>
      <c r="AL119">
        <v>0</v>
      </c>
      <c r="AM119">
        <v>0</v>
      </c>
      <c r="AN119">
        <v>1</v>
      </c>
      <c r="AO119">
        <v>5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1</v>
      </c>
      <c r="AV119">
        <v>0</v>
      </c>
      <c r="AW119">
        <v>0</v>
      </c>
      <c r="AX119">
        <v>0</v>
      </c>
      <c r="AY119">
        <v>0</v>
      </c>
      <c r="AZ119">
        <v>3</v>
      </c>
      <c r="BA119">
        <v>4</v>
      </c>
      <c r="BB119">
        <v>1</v>
      </c>
      <c r="BC119">
        <v>1</v>
      </c>
      <c r="BD119">
        <v>10</v>
      </c>
      <c r="BE119">
        <f>SUM(BA119:BD119)</f>
        <v>16</v>
      </c>
      <c r="BF119">
        <f>BD119/BE119*100</f>
        <v>62.5</v>
      </c>
      <c r="BG119">
        <v>2966</v>
      </c>
      <c r="BH119">
        <f>BE119/BG119*100</f>
        <v>0.5394470667565745</v>
      </c>
      <c r="BI119">
        <f>BC119/BG119*100</f>
        <v>3.3715441672285906E-2</v>
      </c>
      <c r="BJ119" t="b">
        <f>IF(BI119&gt;0.2,TRUE, FALSE)</f>
        <v>0</v>
      </c>
      <c r="BK119">
        <v>100</v>
      </c>
      <c r="BL119">
        <v>0</v>
      </c>
      <c r="BM119">
        <v>100</v>
      </c>
      <c r="BN119">
        <v>100</v>
      </c>
      <c r="BO119">
        <v>100</v>
      </c>
      <c r="BP119">
        <v>0</v>
      </c>
      <c r="BQ119">
        <v>0</v>
      </c>
      <c r="BR119">
        <v>0</v>
      </c>
      <c r="BS119">
        <v>0</v>
      </c>
    </row>
    <row r="120" spans="1:71" x14ac:dyDescent="0.2">
      <c r="A120" t="s">
        <v>631</v>
      </c>
      <c r="B120" t="s">
        <v>1122</v>
      </c>
      <c r="C120" t="s">
        <v>753</v>
      </c>
      <c r="D120">
        <v>98.745874587458701</v>
      </c>
      <c r="E120">
        <v>0.74493163602074497</v>
      </c>
      <c r="F120">
        <v>0.35444963916708599</v>
      </c>
      <c r="G120">
        <f>F120*100</f>
        <v>35.444963916708602</v>
      </c>
      <c r="H120">
        <v>3999358</v>
      </c>
      <c r="I120">
        <f>H120/1000000</f>
        <v>3.999358</v>
      </c>
      <c r="J120">
        <v>48</v>
      </c>
      <c r="K120">
        <v>453879</v>
      </c>
      <c r="L120">
        <v>128300</v>
      </c>
      <c r="M120">
        <v>0.91585774516809904</v>
      </c>
      <c r="N120">
        <f>M120*100</f>
        <v>91.585774516809906</v>
      </c>
      <c r="O120">
        <v>3562</v>
      </c>
      <c r="P120" t="s">
        <v>252</v>
      </c>
      <c r="Q120" t="s">
        <v>263</v>
      </c>
      <c r="R120" t="s">
        <v>264</v>
      </c>
      <c r="S120" t="s">
        <v>265</v>
      </c>
      <c r="T120" t="s">
        <v>266</v>
      </c>
      <c r="U120" t="s">
        <v>323</v>
      </c>
      <c r="V120" s="2">
        <v>0</v>
      </c>
      <c r="W120">
        <v>1</v>
      </c>
      <c r="X120">
        <v>0</v>
      </c>
      <c r="Y120">
        <v>4</v>
      </c>
      <c r="Z120">
        <v>0</v>
      </c>
      <c r="AA120">
        <v>3</v>
      </c>
      <c r="AB120">
        <v>0</v>
      </c>
      <c r="AC120">
        <v>1</v>
      </c>
      <c r="AD120">
        <v>2</v>
      </c>
      <c r="AE120">
        <v>1</v>
      </c>
      <c r="AF120">
        <v>0</v>
      </c>
      <c r="AG120">
        <v>0</v>
      </c>
      <c r="AH120">
        <v>0</v>
      </c>
      <c r="AI120">
        <v>0</v>
      </c>
      <c r="AJ120">
        <v>6</v>
      </c>
      <c r="AK120">
        <v>0</v>
      </c>
      <c r="AL120">
        <v>0</v>
      </c>
      <c r="AM120">
        <v>0</v>
      </c>
      <c r="AN120">
        <v>0</v>
      </c>
      <c r="AO120">
        <v>2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4</v>
      </c>
      <c r="BC120">
        <v>4</v>
      </c>
      <c r="BD120">
        <v>11</v>
      </c>
      <c r="BE120">
        <f>SUM(BA120:BD120)</f>
        <v>19</v>
      </c>
      <c r="BF120">
        <f>BD120/BE120*100</f>
        <v>57.894736842105267</v>
      </c>
      <c r="BG120">
        <v>3562</v>
      </c>
      <c r="BH120">
        <f>BE120/BG120*100</f>
        <v>0.53340819764177427</v>
      </c>
      <c r="BI120">
        <f>BC120/BG120*100</f>
        <v>0.11229646266142618</v>
      </c>
      <c r="BJ120" t="b">
        <f>IF(BI120&gt;0.2,TRUE, FALSE)</f>
        <v>0</v>
      </c>
      <c r="BK120">
        <v>0</v>
      </c>
      <c r="BL120">
        <v>33.33</v>
      </c>
      <c r="BM120">
        <v>33.33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</row>
    <row r="121" spans="1:71" x14ac:dyDescent="0.2">
      <c r="A121" t="s">
        <v>632</v>
      </c>
      <c r="B121" t="s">
        <v>1123</v>
      </c>
      <c r="C121" t="s">
        <v>748</v>
      </c>
      <c r="D121">
        <v>93.440860215053704</v>
      </c>
      <c r="E121">
        <v>1.5053763440860199</v>
      </c>
      <c r="F121">
        <v>0.55457199391584999</v>
      </c>
      <c r="G121">
        <f>F121*100</f>
        <v>55.457199391585</v>
      </c>
      <c r="H121">
        <v>3242524</v>
      </c>
      <c r="I121">
        <f>H121/1000000</f>
        <v>3.242524</v>
      </c>
      <c r="J121">
        <v>278</v>
      </c>
      <c r="K121">
        <v>60760</v>
      </c>
      <c r="L121">
        <v>14816</v>
      </c>
      <c r="M121">
        <v>0.90832080194317699</v>
      </c>
      <c r="N121">
        <f>M121*100</f>
        <v>90.832080194317697</v>
      </c>
      <c r="O121">
        <v>3195</v>
      </c>
      <c r="P121" t="s">
        <v>252</v>
      </c>
      <c r="Q121" t="s">
        <v>909</v>
      </c>
      <c r="R121" t="s">
        <v>910</v>
      </c>
      <c r="S121" t="s">
        <v>911</v>
      </c>
      <c r="T121" t="s">
        <v>912</v>
      </c>
      <c r="U121" t="s">
        <v>51</v>
      </c>
      <c r="V121" s="2">
        <v>0</v>
      </c>
      <c r="W121">
        <v>3</v>
      </c>
      <c r="X121">
        <v>0</v>
      </c>
      <c r="Y121">
        <v>0</v>
      </c>
      <c r="Z121">
        <v>0</v>
      </c>
      <c r="AA121">
        <v>1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</v>
      </c>
      <c r="AK121">
        <v>0</v>
      </c>
      <c r="AL121">
        <v>1</v>
      </c>
      <c r="AM121">
        <v>0</v>
      </c>
      <c r="AN121">
        <v>5</v>
      </c>
      <c r="AO121">
        <v>2</v>
      </c>
      <c r="AP121">
        <v>0</v>
      </c>
      <c r="AQ121">
        <v>0</v>
      </c>
      <c r="AR121">
        <v>2</v>
      </c>
      <c r="AS121">
        <v>0</v>
      </c>
      <c r="AT121">
        <v>0</v>
      </c>
      <c r="AU121">
        <v>1</v>
      </c>
      <c r="AV121">
        <v>0</v>
      </c>
      <c r="AW121">
        <v>0</v>
      </c>
      <c r="AX121">
        <v>1</v>
      </c>
      <c r="AY121">
        <v>0</v>
      </c>
      <c r="AZ121">
        <v>0</v>
      </c>
      <c r="BA121">
        <v>1</v>
      </c>
      <c r="BB121">
        <v>0</v>
      </c>
      <c r="BC121">
        <v>1</v>
      </c>
      <c r="BD121">
        <v>11</v>
      </c>
      <c r="BE121">
        <f>SUM(BA121:BD121)</f>
        <v>13</v>
      </c>
      <c r="BF121">
        <f>BD121/BE121*100</f>
        <v>84.615384615384613</v>
      </c>
      <c r="BG121">
        <v>3195</v>
      </c>
      <c r="BH121">
        <f>BE121/BG121*100</f>
        <v>0.4068857589984351</v>
      </c>
      <c r="BI121">
        <f>BC121/BG121*100</f>
        <v>3.1298904538341159E-2</v>
      </c>
      <c r="BJ121" t="b">
        <f>IF(BI121&gt;0.2,TRUE, FALSE)</f>
        <v>0</v>
      </c>
      <c r="BK121">
        <v>0</v>
      </c>
      <c r="BL121">
        <v>33.33</v>
      </c>
      <c r="BM121">
        <v>0</v>
      </c>
      <c r="BN121">
        <v>0</v>
      </c>
      <c r="BO121">
        <v>0</v>
      </c>
      <c r="BP121">
        <v>50</v>
      </c>
      <c r="BQ121">
        <v>0</v>
      </c>
      <c r="BR121">
        <v>0</v>
      </c>
      <c r="BS121">
        <v>0</v>
      </c>
    </row>
    <row r="122" spans="1:71" x14ac:dyDescent="0.2">
      <c r="A122" t="s">
        <v>633</v>
      </c>
      <c r="B122" t="s">
        <v>1124</v>
      </c>
      <c r="C122" t="s">
        <v>283</v>
      </c>
      <c r="D122">
        <v>95.644765014293597</v>
      </c>
      <c r="E122">
        <v>1.6841629588431499</v>
      </c>
      <c r="F122">
        <v>0.62532974532139396</v>
      </c>
      <c r="G122">
        <f>F122*100</f>
        <v>62.532974532139399</v>
      </c>
      <c r="H122">
        <v>4109611</v>
      </c>
      <c r="I122">
        <f>H122/1000000</f>
        <v>4.1096110000000001</v>
      </c>
      <c r="J122">
        <v>247</v>
      </c>
      <c r="K122">
        <v>85338</v>
      </c>
      <c r="L122">
        <v>30837</v>
      </c>
      <c r="M122">
        <v>0.92077668664990397</v>
      </c>
      <c r="N122">
        <f>M122*100</f>
        <v>92.077668664990398</v>
      </c>
      <c r="O122">
        <v>3721</v>
      </c>
      <c r="P122" t="s">
        <v>252</v>
      </c>
      <c r="Q122" t="s">
        <v>253</v>
      </c>
      <c r="R122" t="s">
        <v>283</v>
      </c>
      <c r="S122" t="s">
        <v>292</v>
      </c>
      <c r="T122" t="s">
        <v>855</v>
      </c>
      <c r="U122" t="s">
        <v>51</v>
      </c>
      <c r="V122" s="2">
        <v>0</v>
      </c>
      <c r="W122">
        <v>2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0</v>
      </c>
      <c r="AH122">
        <v>0</v>
      </c>
      <c r="AI122">
        <v>0</v>
      </c>
      <c r="AJ122">
        <v>2</v>
      </c>
      <c r="AK122">
        <v>0</v>
      </c>
      <c r="AL122">
        <v>0</v>
      </c>
      <c r="AM122">
        <v>0</v>
      </c>
      <c r="AN122">
        <v>3</v>
      </c>
      <c r="AO122">
        <v>4</v>
      </c>
      <c r="AP122">
        <v>1</v>
      </c>
      <c r="AQ122">
        <v>0</v>
      </c>
      <c r="AR122">
        <v>0</v>
      </c>
      <c r="AS122">
        <v>0</v>
      </c>
      <c r="AT122">
        <v>1</v>
      </c>
      <c r="AU122">
        <v>0</v>
      </c>
      <c r="AV122">
        <v>0</v>
      </c>
      <c r="AW122">
        <v>0</v>
      </c>
      <c r="AX122">
        <v>1</v>
      </c>
      <c r="AY122">
        <v>0</v>
      </c>
      <c r="AZ122">
        <v>2</v>
      </c>
      <c r="BA122">
        <v>0</v>
      </c>
      <c r="BB122">
        <v>0</v>
      </c>
      <c r="BC122">
        <v>0</v>
      </c>
      <c r="BD122">
        <v>11</v>
      </c>
      <c r="BE122">
        <f>SUM(BA122:BD122)</f>
        <v>11</v>
      </c>
      <c r="BF122">
        <f>BD122/BE122*100</f>
        <v>100</v>
      </c>
      <c r="BG122">
        <v>3721</v>
      </c>
      <c r="BH122">
        <f>BE122/BG122*100</f>
        <v>0.29561945713517873</v>
      </c>
      <c r="BI122">
        <f>BC122/BG122*100</f>
        <v>0</v>
      </c>
      <c r="BJ122" t="b">
        <f>IF(BI122&gt;0.2,TRUE, FALSE)</f>
        <v>0</v>
      </c>
      <c r="BK122">
        <v>100</v>
      </c>
      <c r="BL122">
        <v>33.33</v>
      </c>
      <c r="BM122">
        <v>33.33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</row>
    <row r="123" spans="1:71" x14ac:dyDescent="0.2">
      <c r="A123" t="s">
        <v>634</v>
      </c>
      <c r="B123" t="s">
        <v>1125</v>
      </c>
      <c r="C123" t="s">
        <v>270</v>
      </c>
      <c r="D123">
        <v>95.522151898734194</v>
      </c>
      <c r="E123">
        <v>2.21518987341772</v>
      </c>
      <c r="F123">
        <v>0.62903569360464995</v>
      </c>
      <c r="G123">
        <f>F123*100</f>
        <v>62.903569360464992</v>
      </c>
      <c r="H123">
        <v>4671285</v>
      </c>
      <c r="I123">
        <f>H123/1000000</f>
        <v>4.6712850000000001</v>
      </c>
      <c r="J123">
        <v>287</v>
      </c>
      <c r="K123">
        <v>84733</v>
      </c>
      <c r="L123">
        <v>24877</v>
      </c>
      <c r="M123">
        <v>0.81276222709597001</v>
      </c>
      <c r="N123">
        <f>M123*100</f>
        <v>81.276222709597008</v>
      </c>
      <c r="O123">
        <v>4089</v>
      </c>
      <c r="P123" t="s">
        <v>252</v>
      </c>
      <c r="Q123" t="s">
        <v>253</v>
      </c>
      <c r="R123" t="s">
        <v>254</v>
      </c>
      <c r="S123" t="s">
        <v>270</v>
      </c>
      <c r="T123" t="s">
        <v>913</v>
      </c>
      <c r="U123" t="s">
        <v>51</v>
      </c>
      <c r="V123" s="2">
        <v>0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>
        <v>0</v>
      </c>
      <c r="AG123">
        <v>0</v>
      </c>
      <c r="AH123">
        <v>0</v>
      </c>
      <c r="AI123">
        <v>0</v>
      </c>
      <c r="AJ123">
        <v>1</v>
      </c>
      <c r="AK123">
        <v>0</v>
      </c>
      <c r="AL123">
        <v>0</v>
      </c>
      <c r="AM123">
        <v>0</v>
      </c>
      <c r="AN123">
        <v>4</v>
      </c>
      <c r="AO123">
        <v>1</v>
      </c>
      <c r="AP123">
        <v>0</v>
      </c>
      <c r="AQ123">
        <v>0</v>
      </c>
      <c r="AR123">
        <v>0</v>
      </c>
      <c r="AS123">
        <v>0</v>
      </c>
      <c r="AT123">
        <v>1</v>
      </c>
      <c r="AU123">
        <v>1</v>
      </c>
      <c r="AV123">
        <v>0</v>
      </c>
      <c r="AW123">
        <v>1</v>
      </c>
      <c r="AX123">
        <v>0</v>
      </c>
      <c r="AY123">
        <v>0</v>
      </c>
      <c r="AZ123">
        <v>3</v>
      </c>
      <c r="BA123">
        <v>3</v>
      </c>
      <c r="BB123">
        <v>1</v>
      </c>
      <c r="BC123">
        <v>0</v>
      </c>
      <c r="BD123">
        <v>8</v>
      </c>
      <c r="BE123">
        <f>SUM(BA123:BD123)</f>
        <v>12</v>
      </c>
      <c r="BF123">
        <f>BD123/BE123*100</f>
        <v>66.666666666666657</v>
      </c>
      <c r="BG123">
        <v>4089</v>
      </c>
      <c r="BH123">
        <f>BE123/BG123*100</f>
        <v>0.29347028613352899</v>
      </c>
      <c r="BI123">
        <f>BC123/BG123*100</f>
        <v>0</v>
      </c>
      <c r="BJ123" t="b">
        <f>IF(BI123&gt;0.2,TRUE, FALSE)</f>
        <v>0</v>
      </c>
      <c r="BK123">
        <v>100</v>
      </c>
      <c r="BL123">
        <v>0</v>
      </c>
      <c r="BM123">
        <v>66.67</v>
      </c>
      <c r="BN123">
        <v>0</v>
      </c>
      <c r="BO123">
        <v>100</v>
      </c>
      <c r="BP123">
        <v>100</v>
      </c>
      <c r="BQ123">
        <v>50</v>
      </c>
      <c r="BR123">
        <v>50</v>
      </c>
      <c r="BS123">
        <v>0</v>
      </c>
    </row>
    <row r="124" spans="1:71" x14ac:dyDescent="0.2">
      <c r="A124" t="s">
        <v>635</v>
      </c>
      <c r="B124" t="s">
        <v>1126</v>
      </c>
      <c r="C124" t="s">
        <v>748</v>
      </c>
      <c r="D124">
        <v>81.021505376343995</v>
      </c>
      <c r="E124">
        <v>9.3548387096774199</v>
      </c>
      <c r="F124">
        <v>0.43784161941757799</v>
      </c>
      <c r="G124">
        <f>F124*100</f>
        <v>43.784161941757802</v>
      </c>
      <c r="H124">
        <v>6137861</v>
      </c>
      <c r="I124">
        <f>H124/1000000</f>
        <v>6.137861</v>
      </c>
      <c r="J124">
        <v>1032</v>
      </c>
      <c r="K124">
        <v>41337</v>
      </c>
      <c r="L124">
        <v>7174</v>
      </c>
      <c r="M124">
        <v>0.87714107569395905</v>
      </c>
      <c r="N124">
        <f>M124*100</f>
        <v>87.714107569395907</v>
      </c>
      <c r="O124">
        <v>5563</v>
      </c>
      <c r="P124" t="s">
        <v>252</v>
      </c>
      <c r="Q124" t="s">
        <v>755</v>
      </c>
      <c r="R124" t="s">
        <v>756</v>
      </c>
      <c r="S124" t="s">
        <v>842</v>
      </c>
      <c r="T124" t="s">
        <v>914</v>
      </c>
      <c r="U124" t="s">
        <v>915</v>
      </c>
      <c r="V124" s="2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1</v>
      </c>
      <c r="AC124">
        <v>0</v>
      </c>
      <c r="AD124">
        <v>5</v>
      </c>
      <c r="AE124">
        <v>0</v>
      </c>
      <c r="AF124">
        <v>0</v>
      </c>
      <c r="AG124">
        <v>1</v>
      </c>
      <c r="AH124">
        <v>0</v>
      </c>
      <c r="AI124">
        <v>0</v>
      </c>
      <c r="AJ124">
        <v>3</v>
      </c>
      <c r="AK124">
        <v>0</v>
      </c>
      <c r="AL124">
        <v>0</v>
      </c>
      <c r="AM124">
        <v>1</v>
      </c>
      <c r="AN124">
        <v>5</v>
      </c>
      <c r="AO124">
        <v>4</v>
      </c>
      <c r="AP124">
        <v>0</v>
      </c>
      <c r="AQ124">
        <v>0</v>
      </c>
      <c r="AR124">
        <v>1</v>
      </c>
      <c r="AS124">
        <v>0</v>
      </c>
      <c r="AT124">
        <v>3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2</v>
      </c>
      <c r="BB124">
        <v>0</v>
      </c>
      <c r="BC124">
        <v>1</v>
      </c>
      <c r="BD124">
        <v>20</v>
      </c>
      <c r="BE124">
        <f>SUM(BA124:BD124)</f>
        <v>23</v>
      </c>
      <c r="BF124">
        <f>BD124/BE124*100</f>
        <v>86.956521739130437</v>
      </c>
      <c r="BG124">
        <v>5563</v>
      </c>
      <c r="BH124">
        <f>BE124/BG124*100</f>
        <v>0.41344598238360591</v>
      </c>
      <c r="BI124">
        <f>BC124/BG124*100</f>
        <v>1.7975912277548085E-2</v>
      </c>
      <c r="BJ124" t="b">
        <f>IF(BI124&gt;0.2,TRUE, FALSE)</f>
        <v>0</v>
      </c>
      <c r="BK124">
        <v>0</v>
      </c>
      <c r="BL124">
        <v>0</v>
      </c>
      <c r="BM124">
        <v>33.33</v>
      </c>
      <c r="BN124">
        <v>0</v>
      </c>
      <c r="BO124">
        <v>0</v>
      </c>
      <c r="BP124">
        <v>0</v>
      </c>
      <c r="BQ124">
        <v>0</v>
      </c>
      <c r="BR124">
        <v>50</v>
      </c>
      <c r="BS124">
        <v>0</v>
      </c>
    </row>
    <row r="125" spans="1:71" x14ac:dyDescent="0.2">
      <c r="A125" t="s">
        <v>636</v>
      </c>
      <c r="B125" t="s">
        <v>1127</v>
      </c>
      <c r="C125" t="s">
        <v>254</v>
      </c>
      <c r="D125">
        <v>91.376811594202906</v>
      </c>
      <c r="E125">
        <v>1.3043478260869501</v>
      </c>
      <c r="F125">
        <v>0.58646049491269903</v>
      </c>
      <c r="G125">
        <f>F125*100</f>
        <v>58.646049491269906</v>
      </c>
      <c r="H125">
        <v>3980500</v>
      </c>
      <c r="I125">
        <f>H125/1000000</f>
        <v>3.9805000000000001</v>
      </c>
      <c r="J125">
        <v>284</v>
      </c>
      <c r="K125">
        <v>51687</v>
      </c>
      <c r="L125">
        <v>17387</v>
      </c>
      <c r="M125">
        <v>0.90467931164426496</v>
      </c>
      <c r="N125">
        <f>M125*100</f>
        <v>90.467931164426503</v>
      </c>
      <c r="O125">
        <v>3728</v>
      </c>
      <c r="P125" t="s">
        <v>252</v>
      </c>
      <c r="Q125" t="s">
        <v>253</v>
      </c>
      <c r="R125" t="s">
        <v>254</v>
      </c>
      <c r="S125" t="s">
        <v>270</v>
      </c>
      <c r="T125" t="s">
        <v>319</v>
      </c>
      <c r="U125" t="s">
        <v>916</v>
      </c>
      <c r="V125" s="2">
        <v>0</v>
      </c>
      <c r="W125">
        <v>0</v>
      </c>
      <c r="X125">
        <v>0</v>
      </c>
      <c r="Y125">
        <v>1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1</v>
      </c>
      <c r="AF125">
        <v>0</v>
      </c>
      <c r="AG125">
        <v>1</v>
      </c>
      <c r="AH125">
        <v>0</v>
      </c>
      <c r="AI125">
        <v>0</v>
      </c>
      <c r="AJ125">
        <v>1</v>
      </c>
      <c r="AK125">
        <v>0</v>
      </c>
      <c r="AL125">
        <v>0</v>
      </c>
      <c r="AM125">
        <v>0</v>
      </c>
      <c r="AN125">
        <v>2</v>
      </c>
      <c r="AO125">
        <v>1</v>
      </c>
      <c r="AP125">
        <v>0</v>
      </c>
      <c r="AQ125">
        <v>0</v>
      </c>
      <c r="AR125">
        <v>0</v>
      </c>
      <c r="AS125">
        <v>2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1</v>
      </c>
      <c r="BB125">
        <v>1</v>
      </c>
      <c r="BC125">
        <v>0</v>
      </c>
      <c r="BD125">
        <v>7</v>
      </c>
      <c r="BE125">
        <f>SUM(BA125:BD125)</f>
        <v>9</v>
      </c>
      <c r="BF125">
        <f>BD125/BE125*100</f>
        <v>77.777777777777786</v>
      </c>
      <c r="BG125">
        <v>3728</v>
      </c>
      <c r="BH125">
        <f>BE125/BG125*100</f>
        <v>0.24141630901287556</v>
      </c>
      <c r="BI125">
        <f>BC125/BG125*100</f>
        <v>0</v>
      </c>
      <c r="BJ125" t="b">
        <f>IF(BI125&gt;0.2,TRUE, FALSE)</f>
        <v>0</v>
      </c>
      <c r="BK125">
        <v>0</v>
      </c>
      <c r="BL125">
        <v>33.33</v>
      </c>
      <c r="BM125">
        <v>66.67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50</v>
      </c>
    </row>
    <row r="126" spans="1:71" x14ac:dyDescent="0.2">
      <c r="A126" t="s">
        <v>637</v>
      </c>
      <c r="B126" t="s">
        <v>1128</v>
      </c>
      <c r="C126" t="s">
        <v>283</v>
      </c>
      <c r="D126">
        <v>80.316091954022994</v>
      </c>
      <c r="E126">
        <v>1.9157088122605299</v>
      </c>
      <c r="F126">
        <v>0.45285817577192</v>
      </c>
      <c r="G126">
        <f>F126*100</f>
        <v>45.285817577191999</v>
      </c>
      <c r="H126">
        <v>1477096</v>
      </c>
      <c r="I126">
        <f>H126/1000000</f>
        <v>1.477096</v>
      </c>
      <c r="J126">
        <v>269</v>
      </c>
      <c r="K126">
        <v>45321</v>
      </c>
      <c r="L126">
        <v>6320</v>
      </c>
      <c r="M126">
        <v>0.90585784539393499</v>
      </c>
      <c r="N126">
        <f>M126*100</f>
        <v>90.585784539393501</v>
      </c>
      <c r="O126">
        <v>1488</v>
      </c>
      <c r="P126" t="s">
        <v>252</v>
      </c>
      <c r="Q126" t="s">
        <v>253</v>
      </c>
      <c r="R126" t="s">
        <v>283</v>
      </c>
      <c r="S126" t="s">
        <v>917</v>
      </c>
      <c r="T126" t="s">
        <v>918</v>
      </c>
      <c r="U126" t="s">
        <v>51</v>
      </c>
      <c r="V126" s="2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2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2</v>
      </c>
      <c r="BB126">
        <v>0</v>
      </c>
      <c r="BC126">
        <v>0</v>
      </c>
      <c r="BD126">
        <v>2</v>
      </c>
      <c r="BE126">
        <f>SUM(BA126:BD126)</f>
        <v>4</v>
      </c>
      <c r="BF126">
        <f>BD126/BE126*100</f>
        <v>50</v>
      </c>
      <c r="BG126">
        <v>1488</v>
      </c>
      <c r="BH126">
        <f>BE126/BG126*100</f>
        <v>0.26881720430107531</v>
      </c>
      <c r="BI126">
        <f>BC126/BG126*100</f>
        <v>0</v>
      </c>
      <c r="BJ126" t="b">
        <f>IF(BI126&gt;0.2,TRUE, FALSE)</f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</row>
    <row r="127" spans="1:71" x14ac:dyDescent="0.2">
      <c r="A127" t="s">
        <v>638</v>
      </c>
      <c r="B127" t="s">
        <v>1129</v>
      </c>
      <c r="C127" t="s">
        <v>254</v>
      </c>
      <c r="D127">
        <v>94.869565217391298</v>
      </c>
      <c r="E127">
        <v>3.6956521739130399</v>
      </c>
      <c r="F127">
        <v>0.61346945842684497</v>
      </c>
      <c r="G127">
        <f>F127*100</f>
        <v>61.346945842684498</v>
      </c>
      <c r="H127">
        <v>5145953</v>
      </c>
      <c r="I127">
        <f>H127/1000000</f>
        <v>5.1459530000000004</v>
      </c>
      <c r="J127">
        <v>361</v>
      </c>
      <c r="K127">
        <v>82496</v>
      </c>
      <c r="L127">
        <v>24693</v>
      </c>
      <c r="M127">
        <v>0.89760030843655203</v>
      </c>
      <c r="N127">
        <f>M127*100</f>
        <v>89.760030843655201</v>
      </c>
      <c r="O127">
        <v>4761</v>
      </c>
      <c r="P127" t="s">
        <v>252</v>
      </c>
      <c r="Q127" t="s">
        <v>253</v>
      </c>
      <c r="R127" t="s">
        <v>254</v>
      </c>
      <c r="S127" t="s">
        <v>919</v>
      </c>
      <c r="T127" t="s">
        <v>920</v>
      </c>
      <c r="U127" t="s">
        <v>921</v>
      </c>
      <c r="V127" s="2">
        <v>0</v>
      </c>
      <c r="W127">
        <v>1</v>
      </c>
      <c r="X127">
        <v>1</v>
      </c>
      <c r="Y127">
        <v>0</v>
      </c>
      <c r="Z127">
        <v>0</v>
      </c>
      <c r="AA127">
        <v>0</v>
      </c>
      <c r="AB127">
        <v>2</v>
      </c>
      <c r="AC127">
        <v>1</v>
      </c>
      <c r="AD127">
        <v>2</v>
      </c>
      <c r="AE127">
        <v>1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6</v>
      </c>
      <c r="AO127">
        <v>5</v>
      </c>
      <c r="AP127">
        <v>1</v>
      </c>
      <c r="AQ127">
        <v>0</v>
      </c>
      <c r="AR127">
        <v>0</v>
      </c>
      <c r="AS127">
        <v>0</v>
      </c>
      <c r="AT127">
        <v>1</v>
      </c>
      <c r="AU127">
        <v>0</v>
      </c>
      <c r="AV127">
        <v>0</v>
      </c>
      <c r="AW127">
        <v>0</v>
      </c>
      <c r="AX127">
        <v>1</v>
      </c>
      <c r="AY127">
        <v>0</v>
      </c>
      <c r="AZ127">
        <v>2</v>
      </c>
      <c r="BA127">
        <v>0</v>
      </c>
      <c r="BB127">
        <v>1</v>
      </c>
      <c r="BC127">
        <v>3</v>
      </c>
      <c r="BD127">
        <v>16</v>
      </c>
      <c r="BE127">
        <f>SUM(BA127:BD127)</f>
        <v>20</v>
      </c>
      <c r="BF127">
        <f>BD127/BE127*100</f>
        <v>80</v>
      </c>
      <c r="BG127">
        <v>4761</v>
      </c>
      <c r="BH127">
        <f>BE127/BG127*100</f>
        <v>0.42007981516488135</v>
      </c>
      <c r="BI127">
        <f>BC127/BG127*100</f>
        <v>6.3011972274732195E-2</v>
      </c>
      <c r="BJ127" t="b">
        <f>IF(BI127&gt;0.2,TRUE, FALSE)</f>
        <v>0</v>
      </c>
      <c r="BK127">
        <v>100</v>
      </c>
      <c r="BL127">
        <v>33.33</v>
      </c>
      <c r="BM127">
        <v>33.33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</row>
    <row r="128" spans="1:71" x14ac:dyDescent="0.2">
      <c r="A128" t="s">
        <v>639</v>
      </c>
      <c r="B128" t="s">
        <v>1130</v>
      </c>
      <c r="C128" t="s">
        <v>254</v>
      </c>
      <c r="D128">
        <v>85.855687253067103</v>
      </c>
      <c r="E128">
        <v>1.09170305676855</v>
      </c>
      <c r="F128">
        <v>0.66954980766310901</v>
      </c>
      <c r="G128">
        <f>F128*100</f>
        <v>66.954980766310896</v>
      </c>
      <c r="H128">
        <v>4314045</v>
      </c>
      <c r="I128">
        <f>H128/1000000</f>
        <v>4.3140450000000001</v>
      </c>
      <c r="J128">
        <v>361</v>
      </c>
      <c r="K128">
        <v>77528</v>
      </c>
      <c r="L128">
        <v>15468</v>
      </c>
      <c r="M128">
        <v>0.90025926943274803</v>
      </c>
      <c r="N128">
        <f>M128*100</f>
        <v>90.025926943274797</v>
      </c>
      <c r="O128">
        <v>3991</v>
      </c>
      <c r="P128" t="s">
        <v>252</v>
      </c>
      <c r="Q128" t="s">
        <v>253</v>
      </c>
      <c r="R128" t="s">
        <v>254</v>
      </c>
      <c r="S128" t="s">
        <v>393</v>
      </c>
      <c r="T128" t="s">
        <v>394</v>
      </c>
      <c r="U128" t="s">
        <v>395</v>
      </c>
      <c r="V128" s="2">
        <v>0</v>
      </c>
      <c r="W128">
        <v>0</v>
      </c>
      <c r="X128">
        <v>1</v>
      </c>
      <c r="Y128">
        <v>1</v>
      </c>
      <c r="Z128">
        <v>0</v>
      </c>
      <c r="AA128">
        <v>3</v>
      </c>
      <c r="AB128">
        <v>1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0</v>
      </c>
      <c r="AJ128">
        <v>0</v>
      </c>
      <c r="AK128">
        <v>0</v>
      </c>
      <c r="AL128">
        <v>0</v>
      </c>
      <c r="AM128">
        <v>1</v>
      </c>
      <c r="AN128">
        <v>6</v>
      </c>
      <c r="AO128">
        <v>3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2</v>
      </c>
      <c r="BC128">
        <v>4</v>
      </c>
      <c r="BD128">
        <v>11</v>
      </c>
      <c r="BE128">
        <f>SUM(BA128:BD128)</f>
        <v>17</v>
      </c>
      <c r="BF128">
        <f>BD128/BE128*100</f>
        <v>64.705882352941174</v>
      </c>
      <c r="BG128">
        <v>3991</v>
      </c>
      <c r="BH128">
        <f>BE128/BG128*100</f>
        <v>0.42595840641443244</v>
      </c>
      <c r="BI128">
        <f>BC128/BG128*100</f>
        <v>0.10022550739163118</v>
      </c>
      <c r="BJ128" t="b">
        <f>IF(BI128&gt;0.2,TRUE, FALSE)</f>
        <v>0</v>
      </c>
      <c r="BK128">
        <v>0</v>
      </c>
      <c r="BL128">
        <v>100</v>
      </c>
      <c r="BM128">
        <v>33.33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</row>
    <row r="129" spans="1:71" x14ac:dyDescent="0.2">
      <c r="A129" t="s">
        <v>640</v>
      </c>
      <c r="B129" t="s">
        <v>1131</v>
      </c>
      <c r="C129" t="s">
        <v>749</v>
      </c>
      <c r="D129">
        <v>89.255121042830496</v>
      </c>
      <c r="E129">
        <v>3.0726256983240199</v>
      </c>
      <c r="F129">
        <v>0.34007651557296398</v>
      </c>
      <c r="G129">
        <f>F129*100</f>
        <v>34.007651557296398</v>
      </c>
      <c r="H129">
        <v>4093023</v>
      </c>
      <c r="I129">
        <f>H129/1000000</f>
        <v>4.0930229999999996</v>
      </c>
      <c r="J129">
        <v>271</v>
      </c>
      <c r="K129">
        <v>91435</v>
      </c>
      <c r="L129">
        <v>24208</v>
      </c>
      <c r="M129">
        <v>0.92509057486361501</v>
      </c>
      <c r="N129">
        <f>M129*100</f>
        <v>92.509057486361499</v>
      </c>
      <c r="O129">
        <v>3544</v>
      </c>
      <c r="P129" t="s">
        <v>252</v>
      </c>
      <c r="Q129" t="s">
        <v>263</v>
      </c>
      <c r="R129" t="s">
        <v>922</v>
      </c>
      <c r="S129" t="s">
        <v>923</v>
      </c>
      <c r="T129" t="s">
        <v>924</v>
      </c>
      <c r="U129" t="s">
        <v>51</v>
      </c>
      <c r="V129" s="2">
        <v>0</v>
      </c>
      <c r="W129">
        <v>3</v>
      </c>
      <c r="X129">
        <v>0</v>
      </c>
      <c r="Y129">
        <v>5</v>
      </c>
      <c r="Z129">
        <v>0</v>
      </c>
      <c r="AA129">
        <v>1</v>
      </c>
      <c r="AB129">
        <v>0</v>
      </c>
      <c r="AC129">
        <v>0</v>
      </c>
      <c r="AD129">
        <v>5</v>
      </c>
      <c r="AE129">
        <v>0</v>
      </c>
      <c r="AF129">
        <v>1</v>
      </c>
      <c r="AG129">
        <v>4</v>
      </c>
      <c r="AH129">
        <v>0</v>
      </c>
      <c r="AI129">
        <v>0</v>
      </c>
      <c r="AJ129">
        <v>4</v>
      </c>
      <c r="AK129">
        <v>0</v>
      </c>
      <c r="AL129">
        <v>0</v>
      </c>
      <c r="AM129">
        <v>0</v>
      </c>
      <c r="AN129">
        <v>3</v>
      </c>
      <c r="AO129">
        <v>6</v>
      </c>
      <c r="AP129">
        <v>0</v>
      </c>
      <c r="AQ129">
        <v>0</v>
      </c>
      <c r="AR129">
        <v>2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5</v>
      </c>
      <c r="BB129">
        <v>5</v>
      </c>
      <c r="BC129">
        <v>1</v>
      </c>
      <c r="BD129">
        <v>25</v>
      </c>
      <c r="BE129">
        <f>SUM(BA129:BD129)</f>
        <v>36</v>
      </c>
      <c r="BF129">
        <f>BD129/BE129*100</f>
        <v>69.444444444444443</v>
      </c>
      <c r="BG129">
        <v>3544</v>
      </c>
      <c r="BH129">
        <f>BE129/BG129*100</f>
        <v>1.0158013544018059</v>
      </c>
      <c r="BI129">
        <f>BC129/BG129*100</f>
        <v>2.8216704288939048E-2</v>
      </c>
      <c r="BJ129" t="b">
        <f>IF(BI129&gt;0.2,TRUE, FALSE)</f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50</v>
      </c>
      <c r="BS129">
        <v>0</v>
      </c>
    </row>
    <row r="130" spans="1:71" x14ac:dyDescent="0.2">
      <c r="A130" t="s">
        <v>641</v>
      </c>
      <c r="B130" t="s">
        <v>1132</v>
      </c>
      <c r="C130" t="s">
        <v>328</v>
      </c>
      <c r="D130">
        <v>95.633187772925695</v>
      </c>
      <c r="E130">
        <v>0.98253275109170302</v>
      </c>
      <c r="F130">
        <v>0.33111987012388899</v>
      </c>
      <c r="G130">
        <f>F130*100</f>
        <v>33.111987012388902</v>
      </c>
      <c r="H130">
        <v>4625331</v>
      </c>
      <c r="I130">
        <f>H130/1000000</f>
        <v>4.6253310000000001</v>
      </c>
      <c r="J130">
        <v>176</v>
      </c>
      <c r="K130">
        <v>125662</v>
      </c>
      <c r="L130">
        <v>37813</v>
      </c>
      <c r="M130">
        <v>0.82005201357481206</v>
      </c>
      <c r="N130">
        <f>M130*100</f>
        <v>82.005201357481212</v>
      </c>
      <c r="O130">
        <v>3931</v>
      </c>
      <c r="P130" t="s">
        <v>252</v>
      </c>
      <c r="Q130" t="s">
        <v>328</v>
      </c>
      <c r="R130" t="s">
        <v>329</v>
      </c>
      <c r="S130" t="s">
        <v>925</v>
      </c>
      <c r="T130" t="s">
        <v>926</v>
      </c>
      <c r="U130" t="s">
        <v>51</v>
      </c>
      <c r="V130" s="2">
        <v>0</v>
      </c>
      <c r="W130">
        <v>7</v>
      </c>
      <c r="X130">
        <v>9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11</v>
      </c>
      <c r="AE130">
        <v>0</v>
      </c>
      <c r="AF130">
        <v>0</v>
      </c>
      <c r="AG130">
        <v>0</v>
      </c>
      <c r="AH130">
        <v>0</v>
      </c>
      <c r="AI130">
        <v>3</v>
      </c>
      <c r="AJ130">
        <v>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  <c r="AS130">
        <v>0</v>
      </c>
      <c r="AT130">
        <v>0</v>
      </c>
      <c r="AU130">
        <v>0</v>
      </c>
      <c r="AV130">
        <v>0</v>
      </c>
      <c r="AW130">
        <v>1</v>
      </c>
      <c r="AX130">
        <v>1</v>
      </c>
      <c r="AY130">
        <v>0</v>
      </c>
      <c r="AZ130">
        <v>1</v>
      </c>
      <c r="BA130">
        <v>2</v>
      </c>
      <c r="BB130">
        <v>10</v>
      </c>
      <c r="BC130">
        <v>0</v>
      </c>
      <c r="BD130">
        <v>21</v>
      </c>
      <c r="BE130">
        <f>SUM(BA130:BD130)</f>
        <v>33</v>
      </c>
      <c r="BF130">
        <f>BD130/BE130*100</f>
        <v>63.636363636363633</v>
      </c>
      <c r="BG130">
        <v>3931</v>
      </c>
      <c r="BH130">
        <f>BE130/BG130*100</f>
        <v>0.83948104807936907</v>
      </c>
      <c r="BI130">
        <f>BC130/BG130*100</f>
        <v>0</v>
      </c>
      <c r="BJ130" t="b">
        <f>IF(BI130&gt;0.2,TRUE, FALSE)</f>
        <v>0</v>
      </c>
      <c r="BK130">
        <v>0</v>
      </c>
      <c r="BL130">
        <v>66.67</v>
      </c>
      <c r="BM130">
        <v>33.33</v>
      </c>
      <c r="BN130">
        <v>0</v>
      </c>
      <c r="BO130">
        <v>0</v>
      </c>
      <c r="BP130">
        <v>0</v>
      </c>
      <c r="BQ130">
        <v>100</v>
      </c>
      <c r="BR130">
        <v>0</v>
      </c>
      <c r="BS130">
        <v>0</v>
      </c>
    </row>
    <row r="131" spans="1:71" x14ac:dyDescent="0.2">
      <c r="A131" t="s">
        <v>642</v>
      </c>
      <c r="B131" t="s">
        <v>1133</v>
      </c>
      <c r="C131" t="s">
        <v>254</v>
      </c>
      <c r="D131">
        <v>98.689956331877696</v>
      </c>
      <c r="E131">
        <v>1.9650655021834</v>
      </c>
      <c r="F131">
        <v>0.64999313229476297</v>
      </c>
      <c r="G131">
        <f>F131*100</f>
        <v>64.9993132294763</v>
      </c>
      <c r="H131">
        <v>6326713</v>
      </c>
      <c r="I131">
        <f>H131/1000000</f>
        <v>6.3267129999999998</v>
      </c>
      <c r="J131">
        <v>122</v>
      </c>
      <c r="K131">
        <v>250655</v>
      </c>
      <c r="L131">
        <v>89396</v>
      </c>
      <c r="M131">
        <v>0.88902562831599896</v>
      </c>
      <c r="N131">
        <f>M131*100</f>
        <v>88.902562831599894</v>
      </c>
      <c r="O131">
        <v>5694</v>
      </c>
      <c r="P131" t="s">
        <v>252</v>
      </c>
      <c r="Q131" t="s">
        <v>253</v>
      </c>
      <c r="R131" t="s">
        <v>254</v>
      </c>
      <c r="S131" t="s">
        <v>393</v>
      </c>
      <c r="T131" t="s">
        <v>394</v>
      </c>
      <c r="U131" t="s">
        <v>395</v>
      </c>
      <c r="V131" s="2">
        <v>0</v>
      </c>
      <c r="W131">
        <v>2</v>
      </c>
      <c r="X131">
        <v>7</v>
      </c>
      <c r="Y131">
        <v>0</v>
      </c>
      <c r="Z131">
        <v>0</v>
      </c>
      <c r="AA131">
        <v>1</v>
      </c>
      <c r="AB131">
        <v>1</v>
      </c>
      <c r="AC131">
        <v>2</v>
      </c>
      <c r="AD131">
        <v>1</v>
      </c>
      <c r="AE131">
        <v>1</v>
      </c>
      <c r="AF131">
        <v>0</v>
      </c>
      <c r="AG131">
        <v>0</v>
      </c>
      <c r="AH131">
        <v>2</v>
      </c>
      <c r="AI131">
        <v>0</v>
      </c>
      <c r="AJ131">
        <v>1</v>
      </c>
      <c r="AK131">
        <v>0</v>
      </c>
      <c r="AL131">
        <v>0</v>
      </c>
      <c r="AM131">
        <v>0</v>
      </c>
      <c r="AN131">
        <v>10</v>
      </c>
      <c r="AO131">
        <v>3</v>
      </c>
      <c r="AP131">
        <v>0</v>
      </c>
      <c r="AQ131">
        <v>0</v>
      </c>
      <c r="AR131">
        <v>0</v>
      </c>
      <c r="AS131">
        <v>1</v>
      </c>
      <c r="AT131">
        <v>1</v>
      </c>
      <c r="AU131">
        <v>0</v>
      </c>
      <c r="AV131">
        <v>0</v>
      </c>
      <c r="AW131">
        <v>0</v>
      </c>
      <c r="AX131">
        <v>2</v>
      </c>
      <c r="AY131">
        <v>0</v>
      </c>
      <c r="AZ131">
        <v>3</v>
      </c>
      <c r="BA131">
        <v>2</v>
      </c>
      <c r="BB131">
        <v>7</v>
      </c>
      <c r="BC131">
        <v>4</v>
      </c>
      <c r="BD131">
        <v>18</v>
      </c>
      <c r="BE131">
        <f>SUM(BA131:BD131)</f>
        <v>31</v>
      </c>
      <c r="BF131">
        <f>BD131/BE131*100</f>
        <v>58.064516129032263</v>
      </c>
      <c r="BG131">
        <v>5694</v>
      </c>
      <c r="BH131">
        <f>BE131/BG131*100</f>
        <v>0.54443273621355814</v>
      </c>
      <c r="BI131">
        <f>BC131/BG131*100</f>
        <v>7.0249385317878471E-2</v>
      </c>
      <c r="BJ131" t="b">
        <f>IF(BI131&gt;0.2,TRUE, FALSE)</f>
        <v>0</v>
      </c>
      <c r="BK131">
        <v>100</v>
      </c>
      <c r="BL131">
        <v>66.67</v>
      </c>
      <c r="BM131">
        <v>0</v>
      </c>
      <c r="BN131">
        <v>0</v>
      </c>
      <c r="BO131">
        <v>100</v>
      </c>
      <c r="BP131">
        <v>0</v>
      </c>
      <c r="BQ131">
        <v>0</v>
      </c>
      <c r="BR131">
        <v>0</v>
      </c>
      <c r="BS131">
        <v>0</v>
      </c>
    </row>
    <row r="132" spans="1:71" x14ac:dyDescent="0.2">
      <c r="A132" t="s">
        <v>643</v>
      </c>
      <c r="B132" t="s">
        <v>1134</v>
      </c>
      <c r="C132" t="s">
        <v>749</v>
      </c>
      <c r="D132">
        <v>94.871794871794805</v>
      </c>
      <c r="E132">
        <v>1.7094017094017</v>
      </c>
      <c r="F132">
        <v>0.38333635007049299</v>
      </c>
      <c r="G132">
        <f>F132*100</f>
        <v>38.333635007049303</v>
      </c>
      <c r="H132">
        <v>2646347</v>
      </c>
      <c r="I132">
        <f>H132/1000000</f>
        <v>2.646347</v>
      </c>
      <c r="J132">
        <v>405</v>
      </c>
      <c r="K132">
        <v>54361</v>
      </c>
      <c r="L132">
        <v>9017</v>
      </c>
      <c r="M132">
        <v>0.82480264303963102</v>
      </c>
      <c r="N132">
        <f>M132*100</f>
        <v>82.480264303963096</v>
      </c>
      <c r="O132">
        <v>2418</v>
      </c>
      <c r="P132" t="s">
        <v>252</v>
      </c>
      <c r="Q132" t="s">
        <v>328</v>
      </c>
      <c r="R132" t="s">
        <v>766</v>
      </c>
      <c r="S132" t="s">
        <v>767</v>
      </c>
      <c r="T132" t="s">
        <v>768</v>
      </c>
      <c r="U132" t="s">
        <v>769</v>
      </c>
      <c r="V132" s="2">
        <v>1</v>
      </c>
      <c r="W132">
        <v>3</v>
      </c>
      <c r="X132">
        <v>0</v>
      </c>
      <c r="Y132">
        <v>0</v>
      </c>
      <c r="Z132">
        <v>0</v>
      </c>
      <c r="AA132">
        <v>1</v>
      </c>
      <c r="AB132">
        <v>0</v>
      </c>
      <c r="AC132">
        <v>0</v>
      </c>
      <c r="AD132">
        <v>8</v>
      </c>
      <c r="AE132">
        <v>0</v>
      </c>
      <c r="AF132">
        <v>0</v>
      </c>
      <c r="AG132">
        <v>3</v>
      </c>
      <c r="AH132">
        <v>0</v>
      </c>
      <c r="AI132">
        <v>0</v>
      </c>
      <c r="AJ132">
        <v>1</v>
      </c>
      <c r="AK132">
        <v>0</v>
      </c>
      <c r="AL132">
        <v>0</v>
      </c>
      <c r="AM132">
        <v>1</v>
      </c>
      <c r="AN132">
        <v>1</v>
      </c>
      <c r="AO132">
        <v>5</v>
      </c>
      <c r="AP132">
        <v>0</v>
      </c>
      <c r="AQ132">
        <v>0</v>
      </c>
      <c r="AR132">
        <v>1</v>
      </c>
      <c r="AS132">
        <v>0</v>
      </c>
      <c r="AT132">
        <v>0</v>
      </c>
      <c r="AU132">
        <v>1</v>
      </c>
      <c r="AV132">
        <v>0</v>
      </c>
      <c r="AW132">
        <v>0</v>
      </c>
      <c r="AX132">
        <v>0</v>
      </c>
      <c r="AY132">
        <v>0</v>
      </c>
      <c r="AZ132">
        <v>2</v>
      </c>
      <c r="BA132">
        <v>3</v>
      </c>
      <c r="BB132">
        <v>0</v>
      </c>
      <c r="BC132">
        <v>1</v>
      </c>
      <c r="BD132">
        <v>20</v>
      </c>
      <c r="BE132">
        <f>SUM(BA132:BD132)</f>
        <v>24</v>
      </c>
      <c r="BF132">
        <f>BD132/BE132*100</f>
        <v>83.333333333333343</v>
      </c>
      <c r="BG132">
        <v>2418</v>
      </c>
      <c r="BH132">
        <f>BE132/BG132*100</f>
        <v>0.99255583126550873</v>
      </c>
      <c r="BI132">
        <f>BC132/BG132*100</f>
        <v>4.1356492969396197E-2</v>
      </c>
      <c r="BJ132" t="b">
        <f>IF(BI132&gt;0.2,TRUE, FALSE)</f>
        <v>0</v>
      </c>
      <c r="BK132">
        <v>0</v>
      </c>
      <c r="BL132">
        <v>0</v>
      </c>
      <c r="BM132">
        <v>0</v>
      </c>
      <c r="BN132">
        <v>0</v>
      </c>
      <c r="BO132">
        <v>100</v>
      </c>
      <c r="BP132">
        <v>0</v>
      </c>
      <c r="BQ132">
        <v>0</v>
      </c>
      <c r="BR132">
        <v>0</v>
      </c>
      <c r="BS132">
        <v>0</v>
      </c>
    </row>
    <row r="133" spans="1:71" x14ac:dyDescent="0.2">
      <c r="A133" t="s">
        <v>644</v>
      </c>
      <c r="B133" t="s">
        <v>1135</v>
      </c>
      <c r="C133" t="s">
        <v>749</v>
      </c>
      <c r="D133">
        <v>91.9141914191419</v>
      </c>
      <c r="E133">
        <v>1.1881188118811801</v>
      </c>
      <c r="F133">
        <v>0.59380935354107001</v>
      </c>
      <c r="G133">
        <f>F133*100</f>
        <v>59.380935354107002</v>
      </c>
      <c r="H133">
        <v>2816281</v>
      </c>
      <c r="I133">
        <f>H133/1000000</f>
        <v>2.816281</v>
      </c>
      <c r="J133">
        <v>395</v>
      </c>
      <c r="K133">
        <v>52850</v>
      </c>
      <c r="L133">
        <v>9759</v>
      </c>
      <c r="M133">
        <v>0.88701837636230196</v>
      </c>
      <c r="N133">
        <f>M133*100</f>
        <v>88.701837636230195</v>
      </c>
      <c r="O133">
        <v>2674</v>
      </c>
      <c r="P133" t="s">
        <v>252</v>
      </c>
      <c r="Q133" t="s">
        <v>258</v>
      </c>
      <c r="R133" t="s">
        <v>259</v>
      </c>
      <c r="S133" t="s">
        <v>414</v>
      </c>
      <c r="T133" t="s">
        <v>415</v>
      </c>
      <c r="U133" t="s">
        <v>51</v>
      </c>
      <c r="V133" s="2">
        <v>1</v>
      </c>
      <c r="W133">
        <v>1</v>
      </c>
      <c r="X133">
        <v>0</v>
      </c>
      <c r="Y133">
        <v>2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>
        <v>0</v>
      </c>
      <c r="AG133">
        <v>0</v>
      </c>
      <c r="AH133">
        <v>1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1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3</v>
      </c>
      <c r="BB133">
        <v>2</v>
      </c>
      <c r="BC133">
        <v>0</v>
      </c>
      <c r="BD133">
        <v>4</v>
      </c>
      <c r="BE133">
        <f>SUM(BA133:BD133)</f>
        <v>9</v>
      </c>
      <c r="BF133">
        <f>BD133/BE133*100</f>
        <v>44.444444444444443</v>
      </c>
      <c r="BG133">
        <v>2674</v>
      </c>
      <c r="BH133">
        <f>BE133/BG133*100</f>
        <v>0.33657442034405388</v>
      </c>
      <c r="BI133">
        <f>BC133/BG133*100</f>
        <v>0</v>
      </c>
      <c r="BJ133" t="b">
        <f>IF(BI133&gt;0.2,TRUE, FALSE)</f>
        <v>0</v>
      </c>
      <c r="BK133">
        <v>0</v>
      </c>
      <c r="BL133">
        <v>33.33</v>
      </c>
      <c r="BM133">
        <v>33.33</v>
      </c>
      <c r="BN133">
        <v>0</v>
      </c>
      <c r="BO133">
        <v>0</v>
      </c>
      <c r="BP133">
        <v>0</v>
      </c>
      <c r="BQ133">
        <v>0</v>
      </c>
      <c r="BR133">
        <v>50</v>
      </c>
      <c r="BS133">
        <v>25</v>
      </c>
    </row>
    <row r="134" spans="1:71" x14ac:dyDescent="0.2">
      <c r="A134" t="s">
        <v>645</v>
      </c>
      <c r="B134" t="s">
        <v>1136</v>
      </c>
      <c r="C134" t="s">
        <v>283</v>
      </c>
      <c r="D134">
        <v>93.518518518518505</v>
      </c>
      <c r="E134">
        <v>3.0864197530864099</v>
      </c>
      <c r="F134">
        <v>0.566111928535453</v>
      </c>
      <c r="G134">
        <f>F134*100</f>
        <v>56.611192853545298</v>
      </c>
      <c r="H134">
        <v>3031881</v>
      </c>
      <c r="I134">
        <f>H134/1000000</f>
        <v>3.0318809999999998</v>
      </c>
      <c r="J134">
        <v>22</v>
      </c>
      <c r="K134">
        <v>543956</v>
      </c>
      <c r="L134">
        <v>213784</v>
      </c>
      <c r="M134">
        <v>0.93630521778394304</v>
      </c>
      <c r="N134">
        <f>M134*100</f>
        <v>93.630521778394311</v>
      </c>
      <c r="O134">
        <v>2834</v>
      </c>
      <c r="P134" t="s">
        <v>252</v>
      </c>
      <c r="Q134" t="s">
        <v>253</v>
      </c>
      <c r="R134" t="s">
        <v>283</v>
      </c>
      <c r="S134" t="s">
        <v>292</v>
      </c>
      <c r="T134" t="s">
        <v>293</v>
      </c>
      <c r="U134" t="s">
        <v>51</v>
      </c>
      <c r="V134" s="2">
        <v>1</v>
      </c>
      <c r="W134">
        <v>2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3</v>
      </c>
      <c r="AE134">
        <v>1</v>
      </c>
      <c r="AF134">
        <v>0</v>
      </c>
      <c r="AG134">
        <v>0</v>
      </c>
      <c r="AH134">
        <v>0</v>
      </c>
      <c r="AI134">
        <v>0</v>
      </c>
      <c r="AJ134">
        <v>2</v>
      </c>
      <c r="AK134">
        <v>0</v>
      </c>
      <c r="AL134">
        <v>0</v>
      </c>
      <c r="AM134">
        <v>0</v>
      </c>
      <c r="AN134">
        <v>3</v>
      </c>
      <c r="AO134">
        <v>4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</v>
      </c>
      <c r="AY134">
        <v>0</v>
      </c>
      <c r="AZ134">
        <v>0</v>
      </c>
      <c r="BA134">
        <v>2</v>
      </c>
      <c r="BB134">
        <v>0</v>
      </c>
      <c r="BC134">
        <v>0</v>
      </c>
      <c r="BD134">
        <v>13</v>
      </c>
      <c r="BE134">
        <f>SUM(BA134:BD134)</f>
        <v>15</v>
      </c>
      <c r="BF134">
        <f>BD134/BE134*100</f>
        <v>86.666666666666671</v>
      </c>
      <c r="BG134">
        <v>2834</v>
      </c>
      <c r="BH134">
        <f>BE134/BG134*100</f>
        <v>0.52928722653493299</v>
      </c>
      <c r="BI134">
        <f>BC134/BG134*100</f>
        <v>0</v>
      </c>
      <c r="BJ134" t="b">
        <f>IF(BI134&gt;0.2,TRUE, FALSE)</f>
        <v>0</v>
      </c>
      <c r="BK134">
        <v>0</v>
      </c>
      <c r="BL134">
        <v>66.67</v>
      </c>
      <c r="BM134">
        <v>33.33</v>
      </c>
      <c r="BN134">
        <v>0</v>
      </c>
      <c r="BO134">
        <v>0</v>
      </c>
      <c r="BP134">
        <v>0</v>
      </c>
      <c r="BQ134">
        <v>50</v>
      </c>
      <c r="BR134">
        <v>100</v>
      </c>
      <c r="BS134">
        <v>50</v>
      </c>
    </row>
    <row r="135" spans="1:71" x14ac:dyDescent="0.2">
      <c r="A135" t="s">
        <v>646</v>
      </c>
      <c r="B135" t="s">
        <v>1137</v>
      </c>
      <c r="C135" t="s">
        <v>283</v>
      </c>
      <c r="D135">
        <v>99.030172413793096</v>
      </c>
      <c r="E135">
        <v>2.61494252873563</v>
      </c>
      <c r="F135">
        <v>0.438591755435563</v>
      </c>
      <c r="G135">
        <f>F135*100</f>
        <v>43.859175543556297</v>
      </c>
      <c r="H135">
        <v>5882785</v>
      </c>
      <c r="I135">
        <f>H135/1000000</f>
        <v>5.8827850000000002</v>
      </c>
      <c r="J135">
        <v>167</v>
      </c>
      <c r="K135">
        <v>155938</v>
      </c>
      <c r="L135">
        <v>54854</v>
      </c>
      <c r="M135">
        <v>0.87422946784558597</v>
      </c>
      <c r="N135">
        <f>M135*100</f>
        <v>87.422946784558604</v>
      </c>
      <c r="O135">
        <v>4645</v>
      </c>
      <c r="P135" t="s">
        <v>252</v>
      </c>
      <c r="Q135" t="s">
        <v>253</v>
      </c>
      <c r="R135" t="s">
        <v>283</v>
      </c>
      <c r="S135" t="s">
        <v>292</v>
      </c>
      <c r="T135" t="s">
        <v>927</v>
      </c>
      <c r="U135" t="s">
        <v>928</v>
      </c>
      <c r="V135" s="2">
        <v>0</v>
      </c>
      <c r="W135">
        <v>2</v>
      </c>
      <c r="X135">
        <v>0</v>
      </c>
      <c r="Y135">
        <v>1</v>
      </c>
      <c r="Z135">
        <v>0</v>
      </c>
      <c r="AA135">
        <v>4</v>
      </c>
      <c r="AB135">
        <v>0</v>
      </c>
      <c r="AC135">
        <v>0</v>
      </c>
      <c r="AD135">
        <v>1</v>
      </c>
      <c r="AE135">
        <v>1</v>
      </c>
      <c r="AF135">
        <v>0</v>
      </c>
      <c r="AG135">
        <v>0</v>
      </c>
      <c r="AH135">
        <v>0</v>
      </c>
      <c r="AI135">
        <v>0</v>
      </c>
      <c r="AJ135">
        <v>3</v>
      </c>
      <c r="AK135">
        <v>0</v>
      </c>
      <c r="AL135">
        <v>0</v>
      </c>
      <c r="AM135">
        <v>0</v>
      </c>
      <c r="AN135">
        <v>3</v>
      </c>
      <c r="AO135">
        <v>2</v>
      </c>
      <c r="AP135">
        <v>1</v>
      </c>
      <c r="AQ135">
        <v>0</v>
      </c>
      <c r="AR135">
        <v>1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1</v>
      </c>
      <c r="BB135">
        <v>1</v>
      </c>
      <c r="BC135">
        <v>4</v>
      </c>
      <c r="BD135">
        <v>12</v>
      </c>
      <c r="BE135">
        <f>SUM(BA135:BD135)</f>
        <v>18</v>
      </c>
      <c r="BF135">
        <f>BD135/BE135*100</f>
        <v>66.666666666666657</v>
      </c>
      <c r="BG135">
        <v>4645</v>
      </c>
      <c r="BH135">
        <f>BE135/BG135*100</f>
        <v>0.38751345532831</v>
      </c>
      <c r="BI135">
        <f>BC135/BG135*100</f>
        <v>8.6114101184068897E-2</v>
      </c>
      <c r="BJ135" t="b">
        <f>IF(BI135&gt;0.2,TRUE, FALSE)</f>
        <v>0</v>
      </c>
      <c r="BK135">
        <v>0</v>
      </c>
      <c r="BL135">
        <v>66.67</v>
      </c>
      <c r="BM135">
        <v>33.33</v>
      </c>
      <c r="BN135">
        <v>0</v>
      </c>
      <c r="BO135">
        <v>0</v>
      </c>
      <c r="BP135">
        <v>100</v>
      </c>
      <c r="BQ135">
        <v>0</v>
      </c>
      <c r="BR135">
        <v>50</v>
      </c>
      <c r="BS135">
        <v>0</v>
      </c>
    </row>
    <row r="136" spans="1:71" x14ac:dyDescent="0.2">
      <c r="A136" t="s">
        <v>647</v>
      </c>
      <c r="B136" t="s">
        <v>1138</v>
      </c>
      <c r="C136" t="s">
        <v>749</v>
      </c>
      <c r="D136">
        <v>97.849462365591293</v>
      </c>
      <c r="E136">
        <v>0.53763440860214995</v>
      </c>
      <c r="F136">
        <v>0.40638634253634698</v>
      </c>
      <c r="G136">
        <f>F136*100</f>
        <v>40.638634253634699</v>
      </c>
      <c r="H136">
        <v>4020893</v>
      </c>
      <c r="I136">
        <f>H136/1000000</f>
        <v>4.0208930000000001</v>
      </c>
      <c r="J136">
        <v>144</v>
      </c>
      <c r="K136">
        <v>177931</v>
      </c>
      <c r="L136">
        <v>58551</v>
      </c>
      <c r="M136">
        <v>0.928303488802114</v>
      </c>
      <c r="N136">
        <f>M136*100</f>
        <v>92.830348880211403</v>
      </c>
      <c r="O136">
        <v>3445</v>
      </c>
      <c r="P136" t="s">
        <v>252</v>
      </c>
      <c r="Q136" t="s">
        <v>263</v>
      </c>
      <c r="R136" t="s">
        <v>264</v>
      </c>
      <c r="S136" t="s">
        <v>265</v>
      </c>
      <c r="T136" t="s">
        <v>50</v>
      </c>
      <c r="U136" t="s">
        <v>51</v>
      </c>
      <c r="V136" s="2">
        <v>1</v>
      </c>
      <c r="W136">
        <v>1</v>
      </c>
      <c r="X136">
        <v>2</v>
      </c>
      <c r="Y136">
        <v>4</v>
      </c>
      <c r="Z136">
        <v>0</v>
      </c>
      <c r="AA136">
        <v>0</v>
      </c>
      <c r="AB136">
        <v>0</v>
      </c>
      <c r="AC136">
        <v>0</v>
      </c>
      <c r="AD136">
        <v>11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8</v>
      </c>
      <c r="AK136">
        <v>0</v>
      </c>
      <c r="AL136">
        <v>0</v>
      </c>
      <c r="AM136">
        <v>0</v>
      </c>
      <c r="AN136">
        <v>3</v>
      </c>
      <c r="AO136">
        <v>3</v>
      </c>
      <c r="AP136">
        <v>0</v>
      </c>
      <c r="AQ136">
        <v>0</v>
      </c>
      <c r="AR136">
        <v>3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6</v>
      </c>
      <c r="BC136">
        <v>0</v>
      </c>
      <c r="BD136">
        <v>28</v>
      </c>
      <c r="BE136">
        <f>SUM(BA136:BD136)</f>
        <v>34</v>
      </c>
      <c r="BF136">
        <f>BD136/BE136*100</f>
        <v>82.35294117647058</v>
      </c>
      <c r="BG136">
        <v>3445</v>
      </c>
      <c r="BH136">
        <f>BE136/BG136*100</f>
        <v>0.98693759071117571</v>
      </c>
      <c r="BI136">
        <f>BC136/BG136*100</f>
        <v>0</v>
      </c>
      <c r="BJ136" t="b">
        <f>IF(BI136&gt;0.2,TRUE, FALSE)</f>
        <v>0</v>
      </c>
      <c r="BK136">
        <v>0</v>
      </c>
      <c r="BL136">
        <v>66.67</v>
      </c>
      <c r="BM136">
        <v>33.33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</row>
    <row r="137" spans="1:71" x14ac:dyDescent="0.2">
      <c r="A137" t="s">
        <v>648</v>
      </c>
      <c r="B137" t="s">
        <v>1139</v>
      </c>
      <c r="C137" t="s">
        <v>750</v>
      </c>
      <c r="D137">
        <v>83.996683250414605</v>
      </c>
      <c r="E137">
        <v>0.49751243781094501</v>
      </c>
      <c r="F137">
        <v>0.49741462723639002</v>
      </c>
      <c r="G137">
        <f>F137*100</f>
        <v>49.741462723639003</v>
      </c>
      <c r="H137">
        <v>1334237</v>
      </c>
      <c r="I137">
        <f>H137/1000000</f>
        <v>1.3342369999999999</v>
      </c>
      <c r="J137">
        <v>18</v>
      </c>
      <c r="K137">
        <v>393211</v>
      </c>
      <c r="L137">
        <v>141059</v>
      </c>
      <c r="M137">
        <v>0.86357596139216597</v>
      </c>
      <c r="N137">
        <f>M137*100</f>
        <v>86.357596139216596</v>
      </c>
      <c r="O137">
        <v>1207</v>
      </c>
      <c r="P137" t="s">
        <v>252</v>
      </c>
      <c r="Q137" t="s">
        <v>253</v>
      </c>
      <c r="R137" t="s">
        <v>254</v>
      </c>
      <c r="S137" t="s">
        <v>750</v>
      </c>
      <c r="T137" t="s">
        <v>804</v>
      </c>
      <c r="U137" t="s">
        <v>805</v>
      </c>
      <c r="V137" s="2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2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1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1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3</v>
      </c>
      <c r="BE137">
        <f>SUM(BA137:BD137)</f>
        <v>3</v>
      </c>
      <c r="BF137">
        <f>BD137/BE137*100</f>
        <v>100</v>
      </c>
      <c r="BG137">
        <v>1207</v>
      </c>
      <c r="BH137">
        <f>BE137/BG137*100</f>
        <v>0.24855012427506215</v>
      </c>
      <c r="BI137">
        <f>BC137/BG137*100</f>
        <v>0</v>
      </c>
      <c r="BJ137" t="b">
        <f>IF(BI137&gt;0.2,TRUE, FALSE)</f>
        <v>0</v>
      </c>
      <c r="BK137">
        <v>0</v>
      </c>
      <c r="BL137">
        <v>33.33</v>
      </c>
      <c r="BM137">
        <v>100</v>
      </c>
      <c r="BN137">
        <v>0</v>
      </c>
      <c r="BO137">
        <v>0</v>
      </c>
      <c r="BP137">
        <v>0</v>
      </c>
      <c r="BQ137">
        <v>50</v>
      </c>
      <c r="BR137">
        <v>0</v>
      </c>
      <c r="BS137">
        <v>0</v>
      </c>
    </row>
    <row r="138" spans="1:71" x14ac:dyDescent="0.2">
      <c r="A138" t="s">
        <v>649</v>
      </c>
      <c r="B138" t="s">
        <v>1140</v>
      </c>
      <c r="C138" t="s">
        <v>270</v>
      </c>
      <c r="D138">
        <v>82.866852023478501</v>
      </c>
      <c r="E138">
        <v>2.3159303882195399</v>
      </c>
      <c r="F138">
        <v>0.59276900021922996</v>
      </c>
      <c r="G138">
        <f>F138*100</f>
        <v>59.276900021922998</v>
      </c>
      <c r="H138">
        <v>3329830</v>
      </c>
      <c r="I138">
        <f>H138/1000000</f>
        <v>3.3298299999999998</v>
      </c>
      <c r="J138">
        <v>298</v>
      </c>
      <c r="K138">
        <v>42107</v>
      </c>
      <c r="L138">
        <v>13623</v>
      </c>
      <c r="M138">
        <v>0.90935573287525095</v>
      </c>
      <c r="N138">
        <f>M138*100</f>
        <v>90.935573287525102</v>
      </c>
      <c r="O138">
        <v>3304</v>
      </c>
      <c r="P138" t="s">
        <v>252</v>
      </c>
      <c r="Q138" t="s">
        <v>253</v>
      </c>
      <c r="R138" t="s">
        <v>254</v>
      </c>
      <c r="S138" t="s">
        <v>270</v>
      </c>
      <c r="T138" t="s">
        <v>929</v>
      </c>
      <c r="U138" t="s">
        <v>51</v>
      </c>
      <c r="V138" s="2">
        <v>0</v>
      </c>
      <c r="W138">
        <v>0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2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2</v>
      </c>
      <c r="BA138">
        <v>2</v>
      </c>
      <c r="BB138">
        <v>1</v>
      </c>
      <c r="BC138">
        <v>0</v>
      </c>
      <c r="BD138">
        <v>3</v>
      </c>
      <c r="BE138">
        <f>SUM(BA138:BD138)</f>
        <v>6</v>
      </c>
      <c r="BF138">
        <f>BD138/BE138*100</f>
        <v>50</v>
      </c>
      <c r="BG138">
        <v>3304</v>
      </c>
      <c r="BH138">
        <f>BE138/BG138*100</f>
        <v>0.18159806295399517</v>
      </c>
      <c r="BI138">
        <f>BC138/BG138*100</f>
        <v>0</v>
      </c>
      <c r="BJ138" t="b">
        <f>IF(BI138&gt;0.2,TRUE, FALSE)</f>
        <v>0</v>
      </c>
      <c r="BK138">
        <v>100</v>
      </c>
      <c r="BL138">
        <v>0</v>
      </c>
      <c r="BM138">
        <v>0</v>
      </c>
      <c r="BN138">
        <v>0</v>
      </c>
      <c r="BO138">
        <v>0</v>
      </c>
      <c r="BP138">
        <v>100</v>
      </c>
      <c r="BQ138">
        <v>50</v>
      </c>
      <c r="BR138">
        <v>50</v>
      </c>
      <c r="BS138">
        <v>0</v>
      </c>
    </row>
    <row r="139" spans="1:71" x14ac:dyDescent="0.2">
      <c r="A139" t="s">
        <v>650</v>
      </c>
      <c r="B139" t="s">
        <v>1141</v>
      </c>
      <c r="C139" t="s">
        <v>749</v>
      </c>
      <c r="D139">
        <v>97.727272727272705</v>
      </c>
      <c r="E139">
        <v>1.13636363636363</v>
      </c>
      <c r="F139">
        <v>0.66758421972786897</v>
      </c>
      <c r="G139">
        <f>F139*100</f>
        <v>66.758421972786891</v>
      </c>
      <c r="H139">
        <v>8777694</v>
      </c>
      <c r="I139">
        <f>H139/1000000</f>
        <v>8.7776940000000003</v>
      </c>
      <c r="J139">
        <v>129</v>
      </c>
      <c r="K139">
        <v>275969</v>
      </c>
      <c r="L139">
        <v>119618</v>
      </c>
      <c r="M139">
        <v>0.92902099344087397</v>
      </c>
      <c r="N139">
        <f>M139*100</f>
        <v>92.902099344087389</v>
      </c>
      <c r="O139">
        <v>6761</v>
      </c>
      <c r="P139" t="s">
        <v>252</v>
      </c>
      <c r="Q139" t="s">
        <v>272</v>
      </c>
      <c r="R139" t="s">
        <v>405</v>
      </c>
      <c r="S139" t="s">
        <v>930</v>
      </c>
      <c r="T139" t="s">
        <v>931</v>
      </c>
      <c r="U139" t="s">
        <v>51</v>
      </c>
      <c r="V139" s="2">
        <v>1</v>
      </c>
      <c r="W139">
        <v>21</v>
      </c>
      <c r="X139">
        <v>6</v>
      </c>
      <c r="Y139">
        <v>5</v>
      </c>
      <c r="Z139">
        <v>0</v>
      </c>
      <c r="AA139">
        <v>8</v>
      </c>
      <c r="AB139">
        <v>1</v>
      </c>
      <c r="AC139">
        <v>1</v>
      </c>
      <c r="AD139">
        <v>2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8</v>
      </c>
      <c r="AK139">
        <v>1</v>
      </c>
      <c r="AL139">
        <v>1</v>
      </c>
      <c r="AM139">
        <v>0</v>
      </c>
      <c r="AN139">
        <v>8</v>
      </c>
      <c r="AO139">
        <v>9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1</v>
      </c>
      <c r="BB139">
        <v>11</v>
      </c>
      <c r="BC139">
        <v>10</v>
      </c>
      <c r="BD139">
        <v>29</v>
      </c>
      <c r="BE139">
        <f>SUM(BA139:BD139)</f>
        <v>51</v>
      </c>
      <c r="BF139">
        <f>BD139/BE139*100</f>
        <v>56.862745098039213</v>
      </c>
      <c r="BG139">
        <v>6761</v>
      </c>
      <c r="BH139">
        <f>BE139/BG139*100</f>
        <v>0.7543262830942169</v>
      </c>
      <c r="BI139">
        <f>BC139/BG139*100</f>
        <v>0.14790711433219939</v>
      </c>
      <c r="BJ139" t="b">
        <f>IF(BI139&gt;0.2,TRUE, FALSE)</f>
        <v>0</v>
      </c>
      <c r="BK139">
        <v>0</v>
      </c>
      <c r="BL139">
        <v>33.33</v>
      </c>
      <c r="BM139">
        <v>33.33</v>
      </c>
      <c r="BN139">
        <v>0</v>
      </c>
      <c r="BO139">
        <v>0</v>
      </c>
      <c r="BP139">
        <v>50</v>
      </c>
      <c r="BQ139">
        <v>0</v>
      </c>
      <c r="BR139">
        <v>0</v>
      </c>
      <c r="BS139">
        <v>0</v>
      </c>
    </row>
    <row r="140" spans="1:71" x14ac:dyDescent="0.2">
      <c r="A140" t="s">
        <v>651</v>
      </c>
      <c r="B140" t="s">
        <v>1142</v>
      </c>
      <c r="C140" t="s">
        <v>750</v>
      </c>
      <c r="D140">
        <v>98.258706467661696</v>
      </c>
      <c r="E140">
        <v>3.1094527363184001</v>
      </c>
      <c r="F140">
        <v>0.63225062672125398</v>
      </c>
      <c r="G140">
        <f>F140*100</f>
        <v>63.225062672125397</v>
      </c>
      <c r="H140">
        <v>5244357</v>
      </c>
      <c r="I140">
        <f>H140/1000000</f>
        <v>5.2443569999999999</v>
      </c>
      <c r="J140">
        <v>254</v>
      </c>
      <c r="K140">
        <v>176546</v>
      </c>
      <c r="L140">
        <v>35336</v>
      </c>
      <c r="M140">
        <v>0.88261802161828395</v>
      </c>
      <c r="N140">
        <f>M140*100</f>
        <v>88.261802161828399</v>
      </c>
      <c r="O140">
        <v>4819</v>
      </c>
      <c r="P140" t="s">
        <v>252</v>
      </c>
      <c r="Q140" t="s">
        <v>253</v>
      </c>
      <c r="R140" t="s">
        <v>254</v>
      </c>
      <c r="S140" t="s">
        <v>750</v>
      </c>
      <c r="T140" t="s">
        <v>50</v>
      </c>
      <c r="U140" t="s">
        <v>51</v>
      </c>
      <c r="V140" s="2">
        <v>0</v>
      </c>
      <c r="W140">
        <v>0</v>
      </c>
      <c r="X140">
        <v>0</v>
      </c>
      <c r="Y140">
        <v>0</v>
      </c>
      <c r="Z140">
        <v>0</v>
      </c>
      <c r="AA140">
        <v>1</v>
      </c>
      <c r="AB140">
        <v>1</v>
      </c>
      <c r="AC140">
        <v>0</v>
      </c>
      <c r="AD140">
        <v>1</v>
      </c>
      <c r="AE140">
        <v>1</v>
      </c>
      <c r="AF140">
        <v>0</v>
      </c>
      <c r="AG140">
        <v>0</v>
      </c>
      <c r="AH140">
        <v>2</v>
      </c>
      <c r="AI140">
        <v>1</v>
      </c>
      <c r="AJ140">
        <v>0</v>
      </c>
      <c r="AK140">
        <v>0</v>
      </c>
      <c r="AL140">
        <v>0</v>
      </c>
      <c r="AM140">
        <v>0</v>
      </c>
      <c r="AN140">
        <v>6</v>
      </c>
      <c r="AO140">
        <v>3</v>
      </c>
      <c r="AP140">
        <v>0</v>
      </c>
      <c r="AQ140">
        <v>0</v>
      </c>
      <c r="AR140">
        <v>1</v>
      </c>
      <c r="AS140">
        <v>0</v>
      </c>
      <c r="AT140">
        <v>1</v>
      </c>
      <c r="AU140">
        <v>0</v>
      </c>
      <c r="AV140">
        <v>0</v>
      </c>
      <c r="AW140">
        <v>0</v>
      </c>
      <c r="AX140">
        <v>2</v>
      </c>
      <c r="AY140">
        <v>0</v>
      </c>
      <c r="AZ140">
        <v>0</v>
      </c>
      <c r="BA140">
        <v>0</v>
      </c>
      <c r="BB140">
        <v>0</v>
      </c>
      <c r="BC140">
        <v>2</v>
      </c>
      <c r="BD140">
        <v>15</v>
      </c>
      <c r="BE140">
        <f>SUM(BA140:BD140)</f>
        <v>17</v>
      </c>
      <c r="BF140">
        <f>BD140/BE140*100</f>
        <v>88.235294117647058</v>
      </c>
      <c r="BG140">
        <v>4819</v>
      </c>
      <c r="BH140">
        <f>BE140/BG140*100</f>
        <v>0.35277028429134677</v>
      </c>
      <c r="BI140">
        <f>BC140/BG140*100</f>
        <v>4.1502386387217267E-2</v>
      </c>
      <c r="BJ140" t="b">
        <f>IF(BI140&gt;0.2,TRUE, FALSE)</f>
        <v>0</v>
      </c>
      <c r="BK140">
        <v>0</v>
      </c>
      <c r="BL140">
        <v>0</v>
      </c>
      <c r="BM140">
        <v>66.67</v>
      </c>
      <c r="BN140">
        <v>0</v>
      </c>
      <c r="BO140">
        <v>0</v>
      </c>
      <c r="BP140">
        <v>100</v>
      </c>
      <c r="BQ140">
        <v>0</v>
      </c>
      <c r="BR140">
        <v>50</v>
      </c>
      <c r="BS140">
        <v>25</v>
      </c>
    </row>
    <row r="141" spans="1:71" x14ac:dyDescent="0.2">
      <c r="A141" t="s">
        <v>652</v>
      </c>
      <c r="B141" t="s">
        <v>1143</v>
      </c>
      <c r="C141" t="s">
        <v>749</v>
      </c>
      <c r="D141">
        <v>93.103448275861993</v>
      </c>
      <c r="E141">
        <v>2.1943573667711598</v>
      </c>
      <c r="F141">
        <v>0.59192899647513397</v>
      </c>
      <c r="G141">
        <f>F141*100</f>
        <v>59.1928996475134</v>
      </c>
      <c r="H141">
        <v>8320601</v>
      </c>
      <c r="I141">
        <f>H141/1000000</f>
        <v>8.3206009999999999</v>
      </c>
      <c r="J141">
        <v>678</v>
      </c>
      <c r="K141">
        <v>90891</v>
      </c>
      <c r="L141">
        <v>16689</v>
      </c>
      <c r="M141">
        <v>0.90990807034251497</v>
      </c>
      <c r="N141">
        <f>M141*100</f>
        <v>90.990807034251503</v>
      </c>
      <c r="O141">
        <v>6719</v>
      </c>
      <c r="P141" t="s">
        <v>252</v>
      </c>
      <c r="Q141" t="s">
        <v>333</v>
      </c>
      <c r="R141" t="s">
        <v>334</v>
      </c>
      <c r="S141" t="s">
        <v>932</v>
      </c>
      <c r="T141" t="s">
        <v>933</v>
      </c>
      <c r="U141" t="s">
        <v>934</v>
      </c>
      <c r="V141" s="2">
        <v>0</v>
      </c>
      <c r="W141">
        <v>14</v>
      </c>
      <c r="X141">
        <v>8</v>
      </c>
      <c r="Y141">
        <v>5</v>
      </c>
      <c r="Z141">
        <v>0</v>
      </c>
      <c r="AA141">
        <v>11</v>
      </c>
      <c r="AB141">
        <v>2</v>
      </c>
      <c r="AC141">
        <v>0</v>
      </c>
      <c r="AD141">
        <v>1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3</v>
      </c>
      <c r="AK141">
        <v>0</v>
      </c>
      <c r="AL141">
        <v>0</v>
      </c>
      <c r="AM141">
        <v>0</v>
      </c>
      <c r="AN141">
        <v>5</v>
      </c>
      <c r="AO141">
        <v>2</v>
      </c>
      <c r="AP141">
        <v>0</v>
      </c>
      <c r="AQ141">
        <v>0</v>
      </c>
      <c r="AR141">
        <v>0</v>
      </c>
      <c r="AS141">
        <v>0</v>
      </c>
      <c r="AT141">
        <v>2</v>
      </c>
      <c r="AU141">
        <v>0</v>
      </c>
      <c r="AV141">
        <v>1</v>
      </c>
      <c r="AW141">
        <v>0</v>
      </c>
      <c r="AX141">
        <v>1</v>
      </c>
      <c r="AY141">
        <v>0</v>
      </c>
      <c r="AZ141">
        <v>0</v>
      </c>
      <c r="BA141">
        <v>1</v>
      </c>
      <c r="BB141">
        <v>13</v>
      </c>
      <c r="BC141">
        <v>13</v>
      </c>
      <c r="BD141">
        <v>11</v>
      </c>
      <c r="BE141">
        <f>SUM(BA141:BD141)</f>
        <v>38</v>
      </c>
      <c r="BF141">
        <f>BD141/BE141*100</f>
        <v>28.947368421052634</v>
      </c>
      <c r="BG141">
        <v>6719</v>
      </c>
      <c r="BH141">
        <f>BE141/BG141*100</f>
        <v>0.56556035124274451</v>
      </c>
      <c r="BI141">
        <f>BC141/BG141*100</f>
        <v>0.19348117279357049</v>
      </c>
      <c r="BJ141" t="b">
        <f>IF(BI141&gt;0.2,TRUE, FALSE)</f>
        <v>0</v>
      </c>
      <c r="BK141">
        <v>0</v>
      </c>
      <c r="BL141">
        <v>33.33</v>
      </c>
      <c r="BM141">
        <v>33.33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</row>
    <row r="142" spans="1:71" x14ac:dyDescent="0.2">
      <c r="A142" t="s">
        <v>653</v>
      </c>
      <c r="B142" t="s">
        <v>1144</v>
      </c>
      <c r="C142" t="s">
        <v>751</v>
      </c>
      <c r="D142">
        <v>99.290780141843896</v>
      </c>
      <c r="E142">
        <v>1.4184397163120499</v>
      </c>
      <c r="F142">
        <v>0.33034103637552098</v>
      </c>
      <c r="G142">
        <f>F142*100</f>
        <v>33.0341036375521</v>
      </c>
      <c r="H142">
        <v>4609391</v>
      </c>
      <c r="I142">
        <f>H142/1000000</f>
        <v>4.6093909999999996</v>
      </c>
      <c r="J142">
        <v>160</v>
      </c>
      <c r="K142">
        <v>172173</v>
      </c>
      <c r="L142">
        <v>48649</v>
      </c>
      <c r="M142">
        <v>0.817225746307917</v>
      </c>
      <c r="N142">
        <f>M142*100</f>
        <v>81.722574630791698</v>
      </c>
      <c r="O142">
        <v>4017</v>
      </c>
      <c r="P142" t="s">
        <v>252</v>
      </c>
      <c r="Q142" t="s">
        <v>812</v>
      </c>
      <c r="R142" t="s">
        <v>813</v>
      </c>
      <c r="S142" t="s">
        <v>814</v>
      </c>
      <c r="T142" t="s">
        <v>815</v>
      </c>
      <c r="U142" t="s">
        <v>893</v>
      </c>
      <c r="V142" s="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4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  <c r="AS142">
        <v>0</v>
      </c>
      <c r="AT142">
        <v>0</v>
      </c>
      <c r="AU142">
        <v>0</v>
      </c>
      <c r="AV142">
        <v>0</v>
      </c>
      <c r="AW142">
        <v>1</v>
      </c>
      <c r="AX142">
        <v>0</v>
      </c>
      <c r="AY142">
        <v>0</v>
      </c>
      <c r="AZ142">
        <v>1</v>
      </c>
      <c r="BA142">
        <v>3</v>
      </c>
      <c r="BB142">
        <v>0</v>
      </c>
      <c r="BC142">
        <v>0</v>
      </c>
      <c r="BD142">
        <v>5</v>
      </c>
      <c r="BE142">
        <f>SUM(BA142:BD142)</f>
        <v>8</v>
      </c>
      <c r="BF142">
        <f>BD142/BE142*100</f>
        <v>62.5</v>
      </c>
      <c r="BG142">
        <v>4017</v>
      </c>
      <c r="BH142">
        <f>BE142/BG142*100</f>
        <v>0.19915359721184964</v>
      </c>
      <c r="BI142">
        <f>BC142/BG142*100</f>
        <v>0</v>
      </c>
      <c r="BJ142" t="b">
        <f>IF(BI142&gt;0.2,TRUE, FALSE)</f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</row>
    <row r="143" spans="1:71" x14ac:dyDescent="0.2">
      <c r="A143" t="s">
        <v>654</v>
      </c>
      <c r="B143" t="s">
        <v>1145</v>
      </c>
      <c r="C143" t="s">
        <v>749</v>
      </c>
      <c r="D143">
        <v>91.107266435986105</v>
      </c>
      <c r="E143">
        <v>7.3796791443850198</v>
      </c>
      <c r="F143">
        <v>0.57285739579029904</v>
      </c>
      <c r="G143">
        <f>F143*100</f>
        <v>57.285739579029901</v>
      </c>
      <c r="H143">
        <v>6337078</v>
      </c>
      <c r="I143">
        <f>H143/1000000</f>
        <v>6.337078</v>
      </c>
      <c r="J143">
        <v>568</v>
      </c>
      <c r="K143">
        <v>57943</v>
      </c>
      <c r="L143">
        <v>14883</v>
      </c>
      <c r="M143">
        <v>0.88137150907721196</v>
      </c>
      <c r="N143">
        <f>M143*100</f>
        <v>88.137150907721193</v>
      </c>
      <c r="O143">
        <v>5014</v>
      </c>
      <c r="P143" t="s">
        <v>252</v>
      </c>
      <c r="Q143" t="s">
        <v>272</v>
      </c>
      <c r="R143" t="s">
        <v>303</v>
      </c>
      <c r="S143" t="s">
        <v>304</v>
      </c>
      <c r="T143" t="s">
        <v>321</v>
      </c>
      <c r="U143" t="s">
        <v>322</v>
      </c>
      <c r="V143" s="2">
        <v>1</v>
      </c>
      <c r="W143">
        <v>10</v>
      </c>
      <c r="X143">
        <v>4</v>
      </c>
      <c r="Y143">
        <v>0</v>
      </c>
      <c r="Z143">
        <v>0</v>
      </c>
      <c r="AA143">
        <v>4</v>
      </c>
      <c r="AB143">
        <v>1</v>
      </c>
      <c r="AC143">
        <v>1</v>
      </c>
      <c r="AD143">
        <v>4</v>
      </c>
      <c r="AE143">
        <v>1</v>
      </c>
      <c r="AF143">
        <v>0</v>
      </c>
      <c r="AG143">
        <v>0</v>
      </c>
      <c r="AH143">
        <v>0</v>
      </c>
      <c r="AI143">
        <v>1</v>
      </c>
      <c r="AJ143">
        <v>3</v>
      </c>
      <c r="AK143">
        <v>0</v>
      </c>
      <c r="AL143">
        <v>0</v>
      </c>
      <c r="AM143">
        <v>0</v>
      </c>
      <c r="AN143">
        <v>7</v>
      </c>
      <c r="AO143">
        <v>8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1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2</v>
      </c>
      <c r="BB143">
        <v>4</v>
      </c>
      <c r="BC143">
        <v>6</v>
      </c>
      <c r="BD143">
        <v>24</v>
      </c>
      <c r="BE143">
        <f>SUM(BA143:BD143)</f>
        <v>36</v>
      </c>
      <c r="BF143">
        <f>BD143/BE143*100</f>
        <v>66.666666666666657</v>
      </c>
      <c r="BG143">
        <v>5014</v>
      </c>
      <c r="BH143">
        <f>BE143/BG143*100</f>
        <v>0.71798962903869168</v>
      </c>
      <c r="BI143">
        <f>BC143/BG143*100</f>
        <v>0.11966493817311527</v>
      </c>
      <c r="BJ143" t="b">
        <f>IF(BI143&gt;0.2,TRUE, FALSE)</f>
        <v>0</v>
      </c>
      <c r="BK143">
        <v>0</v>
      </c>
      <c r="BL143">
        <v>100</v>
      </c>
      <c r="BM143">
        <v>33.33</v>
      </c>
      <c r="BN143">
        <v>0</v>
      </c>
      <c r="BO143">
        <v>0</v>
      </c>
      <c r="BP143">
        <v>100</v>
      </c>
      <c r="BQ143">
        <v>50</v>
      </c>
      <c r="BR143">
        <v>0</v>
      </c>
      <c r="BS143">
        <v>0</v>
      </c>
    </row>
    <row r="144" spans="1:71" x14ac:dyDescent="0.2">
      <c r="A144" t="s">
        <v>655</v>
      </c>
      <c r="B144" t="s">
        <v>1146</v>
      </c>
      <c r="C144" t="s">
        <v>254</v>
      </c>
      <c r="D144">
        <v>98.909523809523805</v>
      </c>
      <c r="E144">
        <v>1.4307692307692299</v>
      </c>
      <c r="F144">
        <v>0.60109453435214899</v>
      </c>
      <c r="G144">
        <f>F144*100</f>
        <v>60.109453435214903</v>
      </c>
      <c r="H144">
        <v>3345715</v>
      </c>
      <c r="I144">
        <f>H144/1000000</f>
        <v>3.3457150000000002</v>
      </c>
      <c r="J144">
        <v>28</v>
      </c>
      <c r="K144">
        <v>446831</v>
      </c>
      <c r="L144">
        <v>163881</v>
      </c>
      <c r="M144">
        <v>0.90549314571025896</v>
      </c>
      <c r="N144">
        <f>M144*100</f>
        <v>90.549314571025903</v>
      </c>
      <c r="O144">
        <v>3189</v>
      </c>
      <c r="P144" t="s">
        <v>252</v>
      </c>
      <c r="Q144" t="s">
        <v>253</v>
      </c>
      <c r="R144" t="s">
        <v>254</v>
      </c>
      <c r="S144" t="s">
        <v>324</v>
      </c>
      <c r="T144" t="s">
        <v>325</v>
      </c>
      <c r="U144" t="s">
        <v>326</v>
      </c>
      <c r="V144" s="2">
        <v>1</v>
      </c>
      <c r="W144">
        <v>0</v>
      </c>
      <c r="X144">
        <v>0</v>
      </c>
      <c r="Y144">
        <v>2</v>
      </c>
      <c r="Z144">
        <v>0</v>
      </c>
      <c r="AA144">
        <v>1</v>
      </c>
      <c r="AB144">
        <v>0</v>
      </c>
      <c r="AC144">
        <v>0</v>
      </c>
      <c r="AD144">
        <v>1</v>
      </c>
      <c r="AE144">
        <v>1</v>
      </c>
      <c r="AF144">
        <v>0</v>
      </c>
      <c r="AG144">
        <v>0</v>
      </c>
      <c r="AH144">
        <v>0</v>
      </c>
      <c r="AI144">
        <v>0</v>
      </c>
      <c r="AJ144">
        <v>1</v>
      </c>
      <c r="AK144">
        <v>0</v>
      </c>
      <c r="AL144">
        <v>0</v>
      </c>
      <c r="AM144">
        <v>0</v>
      </c>
      <c r="AN144">
        <v>2</v>
      </c>
      <c r="AO144">
        <v>2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</v>
      </c>
      <c r="AX144">
        <v>0</v>
      </c>
      <c r="AY144">
        <v>0</v>
      </c>
      <c r="AZ144">
        <v>0</v>
      </c>
      <c r="BA144">
        <v>0</v>
      </c>
      <c r="BB144">
        <v>2</v>
      </c>
      <c r="BC144">
        <v>1</v>
      </c>
      <c r="BD144">
        <v>7</v>
      </c>
      <c r="BE144">
        <f>SUM(BA144:BD144)</f>
        <v>10</v>
      </c>
      <c r="BF144">
        <f>BD144/BE144*100</f>
        <v>70</v>
      </c>
      <c r="BG144">
        <v>3189</v>
      </c>
      <c r="BH144">
        <f>BE144/BG144*100</f>
        <v>0.31357792411414237</v>
      </c>
      <c r="BI144">
        <f>BC144/BG144*100</f>
        <v>3.1357792411414238E-2</v>
      </c>
      <c r="BJ144" t="b">
        <f>IF(BI144&gt;0.2,TRUE, FALSE)</f>
        <v>0</v>
      </c>
      <c r="BK144">
        <v>0</v>
      </c>
      <c r="BL144">
        <v>66.67</v>
      </c>
      <c r="BM144">
        <v>33.33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</row>
    <row r="145" spans="1:71" x14ac:dyDescent="0.2">
      <c r="A145" t="s">
        <v>656</v>
      </c>
      <c r="B145" t="s">
        <v>1147</v>
      </c>
      <c r="C145" t="s">
        <v>749</v>
      </c>
      <c r="D145">
        <v>95.608108108108098</v>
      </c>
      <c r="E145">
        <v>0.22522522522522501</v>
      </c>
      <c r="F145">
        <v>0.41753972525017702</v>
      </c>
      <c r="G145">
        <f>F145*100</f>
        <v>41.753972525017701</v>
      </c>
      <c r="H145">
        <v>1882367</v>
      </c>
      <c r="I145">
        <f>H145/1000000</f>
        <v>1.8823669999999999</v>
      </c>
      <c r="J145">
        <v>108</v>
      </c>
      <c r="K145">
        <v>103965</v>
      </c>
      <c r="L145">
        <v>26410</v>
      </c>
      <c r="M145">
        <v>0.90184379560415096</v>
      </c>
      <c r="N145">
        <f>M145*100</f>
        <v>90.184379560415096</v>
      </c>
      <c r="O145">
        <v>1721</v>
      </c>
      <c r="P145" t="s">
        <v>252</v>
      </c>
      <c r="Q145" t="s">
        <v>478</v>
      </c>
      <c r="R145" t="s">
        <v>479</v>
      </c>
      <c r="S145" t="s">
        <v>480</v>
      </c>
      <c r="T145" t="s">
        <v>481</v>
      </c>
      <c r="U145" t="s">
        <v>935</v>
      </c>
      <c r="V145" s="2">
        <v>0</v>
      </c>
      <c r="W145">
        <v>2</v>
      </c>
      <c r="X145">
        <v>0</v>
      </c>
      <c r="Y145">
        <v>2</v>
      </c>
      <c r="Z145">
        <v>0</v>
      </c>
      <c r="AA145">
        <v>6</v>
      </c>
      <c r="AB145">
        <v>1</v>
      </c>
      <c r="AC145">
        <v>1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2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2</v>
      </c>
      <c r="AY145">
        <v>0</v>
      </c>
      <c r="AZ145">
        <v>0</v>
      </c>
      <c r="BA145">
        <v>0</v>
      </c>
      <c r="BB145">
        <v>2</v>
      </c>
      <c r="BC145">
        <v>8</v>
      </c>
      <c r="BD145">
        <v>2</v>
      </c>
      <c r="BE145">
        <f>SUM(BA145:BD145)</f>
        <v>12</v>
      </c>
      <c r="BF145">
        <f>BD145/BE145*100</f>
        <v>16.666666666666664</v>
      </c>
      <c r="BG145">
        <v>1721</v>
      </c>
      <c r="BH145">
        <f>BE145/BG145*100</f>
        <v>0.69726902963393378</v>
      </c>
      <c r="BI145">
        <f>BC145/BG145*100</f>
        <v>0.4648460197559558</v>
      </c>
      <c r="BJ145" t="b">
        <f>IF(BI145&gt;0.2,TRUE, FALSE)</f>
        <v>1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</row>
    <row r="146" spans="1:71" x14ac:dyDescent="0.2">
      <c r="A146" t="s">
        <v>657</v>
      </c>
      <c r="B146" t="s">
        <v>1148</v>
      </c>
      <c r="C146" t="s">
        <v>283</v>
      </c>
      <c r="D146">
        <v>88.417989417989403</v>
      </c>
      <c r="E146">
        <v>0.93787335722819498</v>
      </c>
      <c r="F146">
        <v>0.50048670872709999</v>
      </c>
      <c r="G146">
        <f>F146*100</f>
        <v>50.048670872709998</v>
      </c>
      <c r="H146">
        <v>4242784</v>
      </c>
      <c r="I146">
        <f>H146/1000000</f>
        <v>4.2427840000000003</v>
      </c>
      <c r="J146">
        <v>257</v>
      </c>
      <c r="K146">
        <v>130940</v>
      </c>
      <c r="L146">
        <v>24971</v>
      </c>
      <c r="M146">
        <v>0.909607700981242</v>
      </c>
      <c r="N146">
        <f>M146*100</f>
        <v>90.9607700981242</v>
      </c>
      <c r="O146">
        <v>3814</v>
      </c>
      <c r="P146" t="s">
        <v>252</v>
      </c>
      <c r="Q146" t="s">
        <v>253</v>
      </c>
      <c r="R146" t="s">
        <v>283</v>
      </c>
      <c r="S146" t="s">
        <v>292</v>
      </c>
      <c r="T146" t="s">
        <v>484</v>
      </c>
      <c r="U146" t="s">
        <v>936</v>
      </c>
      <c r="V146" s="2">
        <v>0</v>
      </c>
      <c r="W146">
        <v>3</v>
      </c>
      <c r="X146">
        <v>0</v>
      </c>
      <c r="Y146">
        <v>5</v>
      </c>
      <c r="Z146">
        <v>0</v>
      </c>
      <c r="AA146">
        <v>2</v>
      </c>
      <c r="AB146">
        <v>1</v>
      </c>
      <c r="AC146">
        <v>0</v>
      </c>
      <c r="AD146">
        <v>1</v>
      </c>
      <c r="AE146">
        <v>1</v>
      </c>
      <c r="AF146">
        <v>0</v>
      </c>
      <c r="AG146">
        <v>0</v>
      </c>
      <c r="AH146">
        <v>0</v>
      </c>
      <c r="AI146">
        <v>0</v>
      </c>
      <c r="AJ146">
        <v>2</v>
      </c>
      <c r="AK146">
        <v>0</v>
      </c>
      <c r="AL146">
        <v>0</v>
      </c>
      <c r="AM146">
        <v>0</v>
      </c>
      <c r="AN146">
        <v>1</v>
      </c>
      <c r="AO146">
        <v>2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1</v>
      </c>
      <c r="AY146">
        <v>0</v>
      </c>
      <c r="AZ146">
        <v>0</v>
      </c>
      <c r="BA146">
        <v>0</v>
      </c>
      <c r="BB146">
        <v>5</v>
      </c>
      <c r="BC146">
        <v>3</v>
      </c>
      <c r="BD146">
        <v>7</v>
      </c>
      <c r="BE146">
        <f>SUM(BA146:BD146)</f>
        <v>15</v>
      </c>
      <c r="BF146">
        <f>BD146/BE146*100</f>
        <v>46.666666666666664</v>
      </c>
      <c r="BG146">
        <v>3814</v>
      </c>
      <c r="BH146">
        <f>BE146/BG146*100</f>
        <v>0.39328788673308857</v>
      </c>
      <c r="BI146">
        <f>BC146/BG146*100</f>
        <v>7.8657577346617727E-2</v>
      </c>
      <c r="BJ146" t="b">
        <f>IF(BI146&gt;0.2,TRUE, FALSE)</f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</row>
    <row r="147" spans="1:71" x14ac:dyDescent="0.2">
      <c r="A147" t="s">
        <v>658</v>
      </c>
      <c r="B147" t="s">
        <v>1149</v>
      </c>
      <c r="C147" t="s">
        <v>254</v>
      </c>
      <c r="D147">
        <v>97.280444193487597</v>
      </c>
      <c r="E147">
        <v>1.0869565217391299</v>
      </c>
      <c r="F147">
        <v>0.46073084923529201</v>
      </c>
      <c r="G147">
        <f>F147*100</f>
        <v>46.073084923529201</v>
      </c>
      <c r="H147">
        <v>3913721</v>
      </c>
      <c r="I147">
        <f>H147/1000000</f>
        <v>3.9137209999999998</v>
      </c>
      <c r="J147">
        <v>205</v>
      </c>
      <c r="K147">
        <v>105769</v>
      </c>
      <c r="L147">
        <v>27644</v>
      </c>
      <c r="M147">
        <v>0.92946354632841699</v>
      </c>
      <c r="N147">
        <f>M147*100</f>
        <v>92.946354632841704</v>
      </c>
      <c r="O147">
        <v>3594</v>
      </c>
      <c r="P147" t="s">
        <v>252</v>
      </c>
      <c r="Q147" t="s">
        <v>253</v>
      </c>
      <c r="R147" t="s">
        <v>254</v>
      </c>
      <c r="S147" t="s">
        <v>255</v>
      </c>
      <c r="T147" t="s">
        <v>937</v>
      </c>
      <c r="U147" t="s">
        <v>938</v>
      </c>
      <c r="V147" s="2">
        <v>0</v>
      </c>
      <c r="W147">
        <v>0</v>
      </c>
      <c r="X147">
        <v>0</v>
      </c>
      <c r="Y147">
        <v>0</v>
      </c>
      <c r="Z147">
        <v>0</v>
      </c>
      <c r="AA147">
        <v>4</v>
      </c>
      <c r="AB147">
        <v>0</v>
      </c>
      <c r="AC147">
        <v>0</v>
      </c>
      <c r="AD147">
        <v>3</v>
      </c>
      <c r="AE147">
        <v>1</v>
      </c>
      <c r="AF147">
        <v>0</v>
      </c>
      <c r="AG147">
        <v>0</v>
      </c>
      <c r="AH147">
        <v>0</v>
      </c>
      <c r="AI147">
        <v>0</v>
      </c>
      <c r="AJ147">
        <v>7</v>
      </c>
      <c r="AK147">
        <v>0</v>
      </c>
      <c r="AL147">
        <v>1</v>
      </c>
      <c r="AM147">
        <v>0</v>
      </c>
      <c r="AN147">
        <v>4</v>
      </c>
      <c r="AO147">
        <v>6</v>
      </c>
      <c r="AP147">
        <v>1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4</v>
      </c>
      <c r="BD147">
        <v>23</v>
      </c>
      <c r="BE147">
        <f>SUM(BA147:BD147)</f>
        <v>27</v>
      </c>
      <c r="BF147">
        <f>BD147/BE147*100</f>
        <v>85.18518518518519</v>
      </c>
      <c r="BG147">
        <v>3594</v>
      </c>
      <c r="BH147">
        <f>BE147/BG147*100</f>
        <v>0.75125208681135225</v>
      </c>
      <c r="BI147">
        <f>BC147/BG147*100</f>
        <v>0.11129660545353368</v>
      </c>
      <c r="BJ147" t="b">
        <f>IF(BI147&gt;0.2,TRUE, FALSE)</f>
        <v>0</v>
      </c>
      <c r="BK147">
        <v>0</v>
      </c>
      <c r="BL147">
        <v>66.67</v>
      </c>
      <c r="BM147">
        <v>33.33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</row>
    <row r="148" spans="1:71" x14ac:dyDescent="0.2">
      <c r="A148" t="s">
        <v>659</v>
      </c>
      <c r="B148" t="s">
        <v>1150</v>
      </c>
      <c r="C148" t="s">
        <v>283</v>
      </c>
      <c r="D148">
        <v>88.148148148148096</v>
      </c>
      <c r="E148">
        <v>1.1111111111111101</v>
      </c>
      <c r="F148">
        <v>0.40065908774270098</v>
      </c>
      <c r="G148">
        <f>F148*100</f>
        <v>40.065908774270099</v>
      </c>
      <c r="H148">
        <v>3646252</v>
      </c>
      <c r="I148">
        <f>H148/1000000</f>
        <v>3.646252</v>
      </c>
      <c r="J148">
        <v>162</v>
      </c>
      <c r="K148">
        <v>115500</v>
      </c>
      <c r="L148">
        <v>29832</v>
      </c>
      <c r="M148">
        <v>0.87546280399708998</v>
      </c>
      <c r="N148">
        <f>M148*100</f>
        <v>87.546280399708991</v>
      </c>
      <c r="O148">
        <v>3090</v>
      </c>
      <c r="P148" t="s">
        <v>252</v>
      </c>
      <c r="Q148" t="s">
        <v>253</v>
      </c>
      <c r="R148" t="s">
        <v>283</v>
      </c>
      <c r="S148" t="s">
        <v>292</v>
      </c>
      <c r="T148" t="s">
        <v>939</v>
      </c>
      <c r="U148" t="s">
        <v>51</v>
      </c>
      <c r="V148" s="2">
        <v>0</v>
      </c>
      <c r="W148">
        <v>0</v>
      </c>
      <c r="X148">
        <v>0</v>
      </c>
      <c r="Y148">
        <v>1</v>
      </c>
      <c r="Z148">
        <v>0</v>
      </c>
      <c r="AA148">
        <v>6</v>
      </c>
      <c r="AB148">
        <v>0</v>
      </c>
      <c r="AC148">
        <v>1</v>
      </c>
      <c r="AD148">
        <v>1</v>
      </c>
      <c r="AE148">
        <v>1</v>
      </c>
      <c r="AF148">
        <v>1</v>
      </c>
      <c r="AG148">
        <v>0</v>
      </c>
      <c r="AH148">
        <v>0</v>
      </c>
      <c r="AI148">
        <v>0</v>
      </c>
      <c r="AJ148">
        <v>7</v>
      </c>
      <c r="AK148">
        <v>0</v>
      </c>
      <c r="AL148">
        <v>0</v>
      </c>
      <c r="AM148">
        <v>0</v>
      </c>
      <c r="AN148">
        <v>3</v>
      </c>
      <c r="AO148">
        <v>2</v>
      </c>
      <c r="AP148">
        <v>1</v>
      </c>
      <c r="AQ148">
        <v>0</v>
      </c>
      <c r="AR148">
        <v>0</v>
      </c>
      <c r="AS148">
        <v>0</v>
      </c>
      <c r="AT148">
        <v>1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1</v>
      </c>
      <c r="BB148">
        <v>1</v>
      </c>
      <c r="BC148">
        <v>7</v>
      </c>
      <c r="BD148">
        <v>16</v>
      </c>
      <c r="BE148">
        <f>SUM(BA148:BD148)</f>
        <v>25</v>
      </c>
      <c r="BF148">
        <f>BD148/BE148*100</f>
        <v>64</v>
      </c>
      <c r="BG148">
        <v>3090</v>
      </c>
      <c r="BH148">
        <f>BE148/BG148*100</f>
        <v>0.8090614886731391</v>
      </c>
      <c r="BI148">
        <f>BC148/BG148*100</f>
        <v>0.22653721682847897</v>
      </c>
      <c r="BJ148" t="b">
        <f>IF(BI148&gt;0.2,TRUE, FALSE)</f>
        <v>1</v>
      </c>
      <c r="BK148">
        <v>0</v>
      </c>
      <c r="BL148">
        <v>33.33</v>
      </c>
      <c r="BM148">
        <v>33.33</v>
      </c>
      <c r="BN148">
        <v>0</v>
      </c>
      <c r="BO148">
        <v>0</v>
      </c>
      <c r="BP148">
        <v>100</v>
      </c>
      <c r="BQ148">
        <v>0</v>
      </c>
      <c r="BR148">
        <v>0</v>
      </c>
      <c r="BS148">
        <v>0</v>
      </c>
    </row>
    <row r="149" spans="1:71" x14ac:dyDescent="0.2">
      <c r="A149" t="s">
        <v>660</v>
      </c>
      <c r="B149" t="s">
        <v>1151</v>
      </c>
      <c r="C149" t="s">
        <v>283</v>
      </c>
      <c r="D149">
        <v>99.353448275861993</v>
      </c>
      <c r="E149">
        <v>1.4506859473489</v>
      </c>
      <c r="F149">
        <v>0.46694605462962702</v>
      </c>
      <c r="G149">
        <f>F149*100</f>
        <v>46.694605462962699</v>
      </c>
      <c r="H149">
        <v>3893272</v>
      </c>
      <c r="I149">
        <f>H149/1000000</f>
        <v>3.8932720000000001</v>
      </c>
      <c r="J149">
        <v>102</v>
      </c>
      <c r="K149">
        <v>214678</v>
      </c>
      <c r="L149">
        <v>78675</v>
      </c>
      <c r="M149">
        <v>0.88550427506734697</v>
      </c>
      <c r="N149">
        <f>M149*100</f>
        <v>88.550427506734692</v>
      </c>
      <c r="O149">
        <v>3514</v>
      </c>
      <c r="P149" t="s">
        <v>252</v>
      </c>
      <c r="Q149" t="s">
        <v>253</v>
      </c>
      <c r="R149" t="s">
        <v>283</v>
      </c>
      <c r="S149" t="s">
        <v>292</v>
      </c>
      <c r="T149" t="s">
        <v>927</v>
      </c>
      <c r="U149" t="s">
        <v>51</v>
      </c>
      <c r="V149" s="2">
        <v>0</v>
      </c>
      <c r="W149">
        <v>0</v>
      </c>
      <c r="X149">
        <v>0</v>
      </c>
      <c r="Y149">
        <v>0</v>
      </c>
      <c r="Z149">
        <v>0</v>
      </c>
      <c r="AA149">
        <v>1</v>
      </c>
      <c r="AB149">
        <v>0</v>
      </c>
      <c r="AC149">
        <v>0</v>
      </c>
      <c r="AD149">
        <v>1</v>
      </c>
      <c r="AE149">
        <v>1</v>
      </c>
      <c r="AF149">
        <v>0</v>
      </c>
      <c r="AG149">
        <v>0</v>
      </c>
      <c r="AH149">
        <v>0</v>
      </c>
      <c r="AI149">
        <v>1</v>
      </c>
      <c r="AJ149">
        <v>2</v>
      </c>
      <c r="AK149">
        <v>0</v>
      </c>
      <c r="AL149">
        <v>0</v>
      </c>
      <c r="AM149">
        <v>0</v>
      </c>
      <c r="AN149">
        <v>2</v>
      </c>
      <c r="AO149">
        <v>4</v>
      </c>
      <c r="AP149">
        <v>0</v>
      </c>
      <c r="AQ149">
        <v>0</v>
      </c>
      <c r="AR149">
        <v>0</v>
      </c>
      <c r="AS149">
        <v>0</v>
      </c>
      <c r="AT149">
        <v>1</v>
      </c>
      <c r="AU149">
        <v>0</v>
      </c>
      <c r="AV149">
        <v>0</v>
      </c>
      <c r="AW149">
        <v>0</v>
      </c>
      <c r="AX149">
        <v>1</v>
      </c>
      <c r="AY149">
        <v>0</v>
      </c>
      <c r="AZ149">
        <v>0</v>
      </c>
      <c r="BA149">
        <v>0</v>
      </c>
      <c r="BB149">
        <v>0</v>
      </c>
      <c r="BC149">
        <v>1</v>
      </c>
      <c r="BD149">
        <v>11</v>
      </c>
      <c r="BE149">
        <f>SUM(BA149:BD149)</f>
        <v>12</v>
      </c>
      <c r="BF149">
        <f>BD149/BE149*100</f>
        <v>91.666666666666657</v>
      </c>
      <c r="BG149">
        <v>3514</v>
      </c>
      <c r="BH149">
        <f>BE149/BG149*100</f>
        <v>0.34149117814456459</v>
      </c>
      <c r="BI149">
        <f>BC149/BG149*100</f>
        <v>2.8457598178713718E-2</v>
      </c>
      <c r="BJ149" t="b">
        <f>IF(BI149&gt;0.2,TRUE, FALSE)</f>
        <v>0</v>
      </c>
      <c r="BK149">
        <v>0</v>
      </c>
      <c r="BL149">
        <v>66.67</v>
      </c>
      <c r="BM149">
        <v>33.33</v>
      </c>
      <c r="BN149">
        <v>0</v>
      </c>
      <c r="BO149">
        <v>0</v>
      </c>
      <c r="BP149">
        <v>0</v>
      </c>
      <c r="BQ149">
        <v>50</v>
      </c>
      <c r="BR149">
        <v>50</v>
      </c>
      <c r="BS149">
        <v>0</v>
      </c>
    </row>
    <row r="150" spans="1:71" x14ac:dyDescent="0.2">
      <c r="A150" t="s">
        <v>661</v>
      </c>
      <c r="B150" t="s">
        <v>1152</v>
      </c>
      <c r="C150" t="s">
        <v>753</v>
      </c>
      <c r="D150">
        <v>98.453559641678396</v>
      </c>
      <c r="E150">
        <v>0.88323118026088299</v>
      </c>
      <c r="F150">
        <v>0.37199151602060099</v>
      </c>
      <c r="G150">
        <f>F150*100</f>
        <v>37.199151602060098</v>
      </c>
      <c r="H150">
        <v>5267811</v>
      </c>
      <c r="I150">
        <f>H150/1000000</f>
        <v>5.267811</v>
      </c>
      <c r="J150">
        <v>48</v>
      </c>
      <c r="K150">
        <v>446091</v>
      </c>
      <c r="L150">
        <v>222287</v>
      </c>
      <c r="M150">
        <v>0.91413340379903496</v>
      </c>
      <c r="N150">
        <f>M150*100</f>
        <v>91.413340379903502</v>
      </c>
      <c r="O150">
        <v>4267</v>
      </c>
      <c r="P150" t="s">
        <v>252</v>
      </c>
      <c r="Q150" t="s">
        <v>263</v>
      </c>
      <c r="R150" t="s">
        <v>264</v>
      </c>
      <c r="S150" t="s">
        <v>265</v>
      </c>
      <c r="T150" t="s">
        <v>266</v>
      </c>
      <c r="U150" t="s">
        <v>940</v>
      </c>
      <c r="V150" s="2">
        <v>0</v>
      </c>
      <c r="W150">
        <v>2</v>
      </c>
      <c r="X150">
        <v>0</v>
      </c>
      <c r="Y150">
        <v>2</v>
      </c>
      <c r="Z150">
        <v>0</v>
      </c>
      <c r="AA150">
        <v>3</v>
      </c>
      <c r="AB150">
        <v>0</v>
      </c>
      <c r="AC150">
        <v>1</v>
      </c>
      <c r="AD150">
        <v>4</v>
      </c>
      <c r="AE150">
        <v>0</v>
      </c>
      <c r="AF150">
        <v>0</v>
      </c>
      <c r="AG150">
        <v>1</v>
      </c>
      <c r="AH150">
        <v>0</v>
      </c>
      <c r="AI150">
        <v>0</v>
      </c>
      <c r="AJ150">
        <v>9</v>
      </c>
      <c r="AK150">
        <v>0</v>
      </c>
      <c r="AL150">
        <v>0</v>
      </c>
      <c r="AM150">
        <v>0</v>
      </c>
      <c r="AN150">
        <v>2</v>
      </c>
      <c r="AO150">
        <v>2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3</v>
      </c>
      <c r="BB150">
        <v>2</v>
      </c>
      <c r="BC150">
        <v>4</v>
      </c>
      <c r="BD150">
        <v>18</v>
      </c>
      <c r="BE150">
        <f>SUM(BA150:BD150)</f>
        <v>27</v>
      </c>
      <c r="BF150">
        <f>BD150/BE150*100</f>
        <v>66.666666666666657</v>
      </c>
      <c r="BG150">
        <v>4267</v>
      </c>
      <c r="BH150">
        <f>BE150/BG150*100</f>
        <v>0.63276306538551674</v>
      </c>
      <c r="BI150">
        <f>BC150/BG150*100</f>
        <v>9.3742676353409896E-2</v>
      </c>
      <c r="BJ150" t="b">
        <f>IF(BI150&gt;0.2,TRUE, FALSE)</f>
        <v>0</v>
      </c>
      <c r="BK150">
        <v>0</v>
      </c>
      <c r="BL150">
        <v>33.33</v>
      </c>
      <c r="BM150">
        <v>33.33</v>
      </c>
      <c r="BN150">
        <v>0</v>
      </c>
      <c r="BO150">
        <v>0</v>
      </c>
      <c r="BP150">
        <v>0</v>
      </c>
      <c r="BQ150">
        <v>50</v>
      </c>
      <c r="BR150">
        <v>100</v>
      </c>
      <c r="BS150">
        <v>50</v>
      </c>
    </row>
    <row r="151" spans="1:71" x14ac:dyDescent="0.2">
      <c r="A151" t="s">
        <v>662</v>
      </c>
      <c r="B151" t="s">
        <v>1153</v>
      </c>
      <c r="C151" t="s">
        <v>750</v>
      </c>
      <c r="D151">
        <v>99.004975124378106</v>
      </c>
      <c r="E151">
        <v>1.61691542288557</v>
      </c>
      <c r="F151">
        <v>0.58471775541910598</v>
      </c>
      <c r="G151">
        <f>F151*100</f>
        <v>58.471775541910596</v>
      </c>
      <c r="H151">
        <v>3582602</v>
      </c>
      <c r="I151">
        <f>H151/1000000</f>
        <v>3.5826020000000001</v>
      </c>
      <c r="J151">
        <v>72</v>
      </c>
      <c r="K151">
        <v>221284</v>
      </c>
      <c r="L151">
        <v>71261</v>
      </c>
      <c r="M151">
        <v>0.89691375151356401</v>
      </c>
      <c r="N151">
        <f>M151*100</f>
        <v>89.691375151356397</v>
      </c>
      <c r="O151">
        <v>3392</v>
      </c>
      <c r="P151" t="s">
        <v>252</v>
      </c>
      <c r="Q151" t="s">
        <v>253</v>
      </c>
      <c r="R151" t="s">
        <v>254</v>
      </c>
      <c r="S151" t="s">
        <v>750</v>
      </c>
      <c r="T151" t="s">
        <v>779</v>
      </c>
      <c r="U151" t="s">
        <v>780</v>
      </c>
      <c r="V151" s="2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1</v>
      </c>
      <c r="AF151">
        <v>0</v>
      </c>
      <c r="AG151">
        <v>0</v>
      </c>
      <c r="AH151">
        <v>1</v>
      </c>
      <c r="AI151">
        <v>1</v>
      </c>
      <c r="AJ151">
        <v>0</v>
      </c>
      <c r="AK151">
        <v>0</v>
      </c>
      <c r="AL151">
        <v>0</v>
      </c>
      <c r="AM151">
        <v>0</v>
      </c>
      <c r="AN151">
        <v>9</v>
      </c>
      <c r="AO151">
        <v>3</v>
      </c>
      <c r="AP151">
        <v>1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1</v>
      </c>
      <c r="BA151">
        <v>7</v>
      </c>
      <c r="BB151">
        <v>0</v>
      </c>
      <c r="BC151">
        <v>0</v>
      </c>
      <c r="BD151">
        <v>17</v>
      </c>
      <c r="BE151">
        <f>SUM(BA151:BD151)</f>
        <v>24</v>
      </c>
      <c r="BF151">
        <f>BD151/BE151*100</f>
        <v>70.833333333333343</v>
      </c>
      <c r="BG151">
        <v>3392</v>
      </c>
      <c r="BH151">
        <f>BE151/BG151*100</f>
        <v>0.70754716981132082</v>
      </c>
      <c r="BI151">
        <f>BC151/BG151*100</f>
        <v>0</v>
      </c>
      <c r="BJ151" t="b">
        <f>IF(BI151&gt;0.2,TRUE, FALSE)</f>
        <v>0</v>
      </c>
      <c r="BK151">
        <v>0</v>
      </c>
      <c r="BL151">
        <v>33.33</v>
      </c>
      <c r="BM151">
        <v>100</v>
      </c>
      <c r="BN151">
        <v>100</v>
      </c>
      <c r="BO151">
        <v>100</v>
      </c>
      <c r="BP151">
        <v>100</v>
      </c>
      <c r="BQ151">
        <v>50</v>
      </c>
      <c r="BR151">
        <v>100</v>
      </c>
      <c r="BS151">
        <v>100</v>
      </c>
    </row>
    <row r="152" spans="1:71" x14ac:dyDescent="0.2">
      <c r="A152" t="s">
        <v>663</v>
      </c>
      <c r="B152" t="s">
        <v>1154</v>
      </c>
      <c r="C152" t="s">
        <v>749</v>
      </c>
      <c r="D152">
        <v>95.351239669421403</v>
      </c>
      <c r="E152">
        <v>0</v>
      </c>
      <c r="F152">
        <v>0.40525805020726402</v>
      </c>
      <c r="G152">
        <f>F152*100</f>
        <v>40.525805020726402</v>
      </c>
      <c r="H152">
        <v>4441190</v>
      </c>
      <c r="I152">
        <f>H152/1000000</f>
        <v>4.4411899999999997</v>
      </c>
      <c r="J152">
        <v>67</v>
      </c>
      <c r="K152">
        <v>272988</v>
      </c>
      <c r="L152">
        <v>121705</v>
      </c>
      <c r="M152">
        <v>0.89293455132520705</v>
      </c>
      <c r="N152">
        <f>M152*100</f>
        <v>89.293455132520705</v>
      </c>
      <c r="O152">
        <v>3374</v>
      </c>
      <c r="P152" t="s">
        <v>252</v>
      </c>
      <c r="Q152" t="s">
        <v>272</v>
      </c>
      <c r="R152" t="s">
        <v>273</v>
      </c>
      <c r="S152" t="s">
        <v>844</v>
      </c>
      <c r="T152" t="s">
        <v>941</v>
      </c>
      <c r="U152" t="s">
        <v>51</v>
      </c>
      <c r="V152" s="2">
        <v>1</v>
      </c>
      <c r="W152">
        <v>7</v>
      </c>
      <c r="X152">
        <v>0</v>
      </c>
      <c r="Y152">
        <v>3</v>
      </c>
      <c r="Z152">
        <v>0</v>
      </c>
      <c r="AA152">
        <v>4</v>
      </c>
      <c r="AB152">
        <v>0</v>
      </c>
      <c r="AC152">
        <v>1</v>
      </c>
      <c r="AD152">
        <v>1</v>
      </c>
      <c r="AE152">
        <v>1</v>
      </c>
      <c r="AF152">
        <v>2</v>
      </c>
      <c r="AG152">
        <v>1</v>
      </c>
      <c r="AH152">
        <v>0</v>
      </c>
      <c r="AI152">
        <v>0</v>
      </c>
      <c r="AJ152">
        <v>3</v>
      </c>
      <c r="AK152">
        <v>0</v>
      </c>
      <c r="AL152">
        <v>0</v>
      </c>
      <c r="AM152">
        <v>0</v>
      </c>
      <c r="AN152">
        <v>2</v>
      </c>
      <c r="AO152">
        <v>6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2</v>
      </c>
      <c r="BB152">
        <v>3</v>
      </c>
      <c r="BC152">
        <v>5</v>
      </c>
      <c r="BD152">
        <v>16</v>
      </c>
      <c r="BE152">
        <f>SUM(BA152:BD152)</f>
        <v>26</v>
      </c>
      <c r="BF152">
        <f>BD152/BE152*100</f>
        <v>61.53846153846154</v>
      </c>
      <c r="BG152">
        <v>3374</v>
      </c>
      <c r="BH152">
        <f>BE152/BG152*100</f>
        <v>0.77059869590989927</v>
      </c>
      <c r="BI152">
        <f>BC152/BG152*100</f>
        <v>0.14819205690574985</v>
      </c>
      <c r="BJ152" t="b">
        <f>IF(BI152&gt;0.2,TRUE, FALSE)</f>
        <v>0</v>
      </c>
      <c r="BK152">
        <v>0</v>
      </c>
      <c r="BL152">
        <v>33.33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100</v>
      </c>
      <c r="BS152">
        <v>25</v>
      </c>
    </row>
    <row r="153" spans="1:71" x14ac:dyDescent="0.2">
      <c r="A153" t="s">
        <v>664</v>
      </c>
      <c r="B153" t="s">
        <v>1155</v>
      </c>
      <c r="C153" t="s">
        <v>749</v>
      </c>
      <c r="D153">
        <v>85.489081996434905</v>
      </c>
      <c r="E153">
        <v>0.56818181818181801</v>
      </c>
      <c r="F153">
        <v>0.63313364248892301</v>
      </c>
      <c r="G153">
        <f>F153*100</f>
        <v>63.313364248892299</v>
      </c>
      <c r="H153">
        <v>2642251</v>
      </c>
      <c r="I153">
        <f>H153/1000000</f>
        <v>2.6422509999999999</v>
      </c>
      <c r="J153">
        <v>344</v>
      </c>
      <c r="K153">
        <v>43863</v>
      </c>
      <c r="L153">
        <v>10776</v>
      </c>
      <c r="M153">
        <v>0.90080200556268097</v>
      </c>
      <c r="N153">
        <f>M153*100</f>
        <v>90.080200556268096</v>
      </c>
      <c r="O153">
        <v>2338</v>
      </c>
      <c r="P153" t="s">
        <v>252</v>
      </c>
      <c r="Q153" t="s">
        <v>272</v>
      </c>
      <c r="R153" t="s">
        <v>273</v>
      </c>
      <c r="S153" t="s">
        <v>280</v>
      </c>
      <c r="T153" t="s">
        <v>371</v>
      </c>
      <c r="U153" t="s">
        <v>51</v>
      </c>
      <c r="V153" s="2">
        <v>1</v>
      </c>
      <c r="W153">
        <v>3</v>
      </c>
      <c r="X153">
        <v>0</v>
      </c>
      <c r="Y153">
        <v>2</v>
      </c>
      <c r="Z153">
        <v>0</v>
      </c>
      <c r="AA153">
        <v>0</v>
      </c>
      <c r="AB153">
        <v>0</v>
      </c>
      <c r="AC153">
        <v>0</v>
      </c>
      <c r="AD153">
        <v>2</v>
      </c>
      <c r="AE153">
        <v>0</v>
      </c>
      <c r="AF153">
        <v>0</v>
      </c>
      <c r="AG153">
        <v>1</v>
      </c>
      <c r="AH153">
        <v>0</v>
      </c>
      <c r="AI153">
        <v>0</v>
      </c>
      <c r="AJ153">
        <v>0</v>
      </c>
      <c r="AK153">
        <v>1</v>
      </c>
      <c r="AL153">
        <v>0</v>
      </c>
      <c r="AM153">
        <v>0</v>
      </c>
      <c r="AN153">
        <v>4</v>
      </c>
      <c r="AO153">
        <v>5</v>
      </c>
      <c r="AP153">
        <v>0</v>
      </c>
      <c r="AQ153">
        <v>0</v>
      </c>
      <c r="AR153">
        <v>1</v>
      </c>
      <c r="AS153">
        <v>0</v>
      </c>
      <c r="AT153">
        <v>1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3</v>
      </c>
      <c r="BB153">
        <v>2</v>
      </c>
      <c r="BC153">
        <v>0</v>
      </c>
      <c r="BD153">
        <v>14</v>
      </c>
      <c r="BE153">
        <f>SUM(BA153:BD153)</f>
        <v>19</v>
      </c>
      <c r="BF153">
        <f>BD153/BE153*100</f>
        <v>73.68421052631578</v>
      </c>
      <c r="BG153">
        <v>2338</v>
      </c>
      <c r="BH153">
        <f>BE153/BG153*100</f>
        <v>0.81266039349871688</v>
      </c>
      <c r="BI153">
        <f>BC153/BG153*100</f>
        <v>0</v>
      </c>
      <c r="BJ153" t="b">
        <f>IF(BI153&gt;0.2,TRUE, FALSE)</f>
        <v>0</v>
      </c>
      <c r="BK153">
        <v>0</v>
      </c>
      <c r="BL153">
        <v>66.67</v>
      </c>
      <c r="BM153">
        <v>33.33</v>
      </c>
      <c r="BN153">
        <v>0</v>
      </c>
      <c r="BO153">
        <v>0</v>
      </c>
      <c r="BP153">
        <v>0</v>
      </c>
      <c r="BQ153">
        <v>50</v>
      </c>
      <c r="BR153">
        <v>0</v>
      </c>
      <c r="BS153">
        <v>0</v>
      </c>
    </row>
    <row r="154" spans="1:71" x14ac:dyDescent="0.2">
      <c r="A154" t="s">
        <v>665</v>
      </c>
      <c r="B154" t="s">
        <v>1156</v>
      </c>
      <c r="C154" t="s">
        <v>749</v>
      </c>
      <c r="D154">
        <v>94.088468720821595</v>
      </c>
      <c r="E154">
        <v>0.84033613445378097</v>
      </c>
      <c r="F154">
        <v>0.46228759743059</v>
      </c>
      <c r="G154">
        <f>F154*100</f>
        <v>46.228759743059001</v>
      </c>
      <c r="H154">
        <v>9726283</v>
      </c>
      <c r="I154">
        <f>H154/1000000</f>
        <v>9.7262830000000005</v>
      </c>
      <c r="J154">
        <v>100</v>
      </c>
      <c r="K154">
        <v>697903</v>
      </c>
      <c r="L154">
        <v>185911</v>
      </c>
      <c r="M154">
        <v>0.90299243811844598</v>
      </c>
      <c r="N154">
        <f>M154*100</f>
        <v>90.299243811844605</v>
      </c>
      <c r="O154">
        <v>7547</v>
      </c>
      <c r="P154" t="s">
        <v>252</v>
      </c>
      <c r="Q154" t="s">
        <v>869</v>
      </c>
      <c r="R154" t="s">
        <v>870</v>
      </c>
      <c r="S154" t="s">
        <v>890</v>
      </c>
      <c r="T154" t="s">
        <v>891</v>
      </c>
      <c r="U154" t="s">
        <v>51</v>
      </c>
      <c r="V154" s="2">
        <v>0</v>
      </c>
      <c r="W154">
        <v>4</v>
      </c>
      <c r="X154">
        <v>15</v>
      </c>
      <c r="Y154">
        <v>2</v>
      </c>
      <c r="Z154">
        <v>0</v>
      </c>
      <c r="AA154">
        <v>6</v>
      </c>
      <c r="AB154">
        <v>3</v>
      </c>
      <c r="AC154">
        <v>1</v>
      </c>
      <c r="AD154">
        <v>22</v>
      </c>
      <c r="AE154">
        <v>1</v>
      </c>
      <c r="AF154">
        <v>0</v>
      </c>
      <c r="AG154">
        <v>2</v>
      </c>
      <c r="AH154">
        <v>2</v>
      </c>
      <c r="AI154">
        <v>0</v>
      </c>
      <c r="AJ154">
        <v>12</v>
      </c>
      <c r="AK154">
        <v>0</v>
      </c>
      <c r="AL154">
        <v>0</v>
      </c>
      <c r="AM154">
        <v>0</v>
      </c>
      <c r="AN154">
        <v>7</v>
      </c>
      <c r="AO154">
        <v>9</v>
      </c>
      <c r="AP154">
        <v>0</v>
      </c>
      <c r="AQ154">
        <v>0</v>
      </c>
      <c r="AR154">
        <v>2</v>
      </c>
      <c r="AS154">
        <v>0</v>
      </c>
      <c r="AT154">
        <v>2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1</v>
      </c>
      <c r="BB154">
        <v>17</v>
      </c>
      <c r="BC154">
        <v>10</v>
      </c>
      <c r="BD154">
        <v>57</v>
      </c>
      <c r="BE154">
        <f>SUM(BA154:BD154)</f>
        <v>85</v>
      </c>
      <c r="BF154">
        <f>BD154/BE154*100</f>
        <v>67.058823529411754</v>
      </c>
      <c r="BG154">
        <v>7547</v>
      </c>
      <c r="BH154">
        <f>BE154/BG154*100</f>
        <v>1.1262753411951769</v>
      </c>
      <c r="BI154">
        <f>BC154/BG154*100</f>
        <v>0.13250298131707963</v>
      </c>
      <c r="BJ154" t="b">
        <f>IF(BI154&gt;0.2,TRUE, FALSE)</f>
        <v>0</v>
      </c>
      <c r="BK154">
        <v>0</v>
      </c>
      <c r="BL154">
        <v>66.67</v>
      </c>
      <c r="BM154">
        <v>33.33</v>
      </c>
      <c r="BN154">
        <v>0</v>
      </c>
      <c r="BO154">
        <v>0</v>
      </c>
      <c r="BP154">
        <v>50</v>
      </c>
      <c r="BQ154">
        <v>0</v>
      </c>
      <c r="BR154">
        <v>100</v>
      </c>
      <c r="BS154">
        <v>75</v>
      </c>
    </row>
    <row r="155" spans="1:71" x14ac:dyDescent="0.2">
      <c r="A155" t="s">
        <v>666</v>
      </c>
      <c r="B155" t="s">
        <v>1157</v>
      </c>
      <c r="C155" t="s">
        <v>254</v>
      </c>
      <c r="D155">
        <v>98.471615720523999</v>
      </c>
      <c r="E155">
        <v>1.9650655021834</v>
      </c>
      <c r="F155">
        <v>0.63411251442391203</v>
      </c>
      <c r="G155">
        <f>F155*100</f>
        <v>63.411251442391205</v>
      </c>
      <c r="H155">
        <v>6326300</v>
      </c>
      <c r="I155">
        <f>H155/1000000</f>
        <v>6.3262999999999998</v>
      </c>
      <c r="J155">
        <v>426</v>
      </c>
      <c r="K155">
        <v>95789</v>
      </c>
      <c r="L155">
        <v>22601</v>
      </c>
      <c r="M155">
        <v>0.85421099220713503</v>
      </c>
      <c r="N155">
        <f>M155*100</f>
        <v>85.421099220713501</v>
      </c>
      <c r="O155">
        <v>5540</v>
      </c>
      <c r="P155" t="s">
        <v>252</v>
      </c>
      <c r="Q155" t="s">
        <v>253</v>
      </c>
      <c r="R155" t="s">
        <v>254</v>
      </c>
      <c r="S155" t="s">
        <v>882</v>
      </c>
      <c r="T155" t="s">
        <v>883</v>
      </c>
      <c r="U155" t="s">
        <v>51</v>
      </c>
      <c r="V155" s="2">
        <v>0</v>
      </c>
      <c r="W155">
        <v>0</v>
      </c>
      <c r="X155">
        <v>1</v>
      </c>
      <c r="Y155">
        <v>1</v>
      </c>
      <c r="Z155">
        <v>0</v>
      </c>
      <c r="AA155">
        <v>2</v>
      </c>
      <c r="AB155">
        <v>0</v>
      </c>
      <c r="AC155">
        <v>0</v>
      </c>
      <c r="AD155">
        <v>1</v>
      </c>
      <c r="AE155">
        <v>1</v>
      </c>
      <c r="AF155">
        <v>0</v>
      </c>
      <c r="AG155">
        <v>0</v>
      </c>
      <c r="AH155">
        <v>0</v>
      </c>
      <c r="AI155">
        <v>0</v>
      </c>
      <c r="AJ155">
        <v>3</v>
      </c>
      <c r="AK155">
        <v>1</v>
      </c>
      <c r="AL155">
        <v>0</v>
      </c>
      <c r="AM155">
        <v>0</v>
      </c>
      <c r="AN155">
        <v>11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1</v>
      </c>
      <c r="AU155">
        <v>1</v>
      </c>
      <c r="AV155">
        <v>0</v>
      </c>
      <c r="AW155">
        <v>1</v>
      </c>
      <c r="AX155">
        <v>1</v>
      </c>
      <c r="AY155">
        <v>0</v>
      </c>
      <c r="AZ155">
        <v>3</v>
      </c>
      <c r="BA155">
        <v>2</v>
      </c>
      <c r="BB155">
        <v>2</v>
      </c>
      <c r="BC155">
        <v>2</v>
      </c>
      <c r="BD155">
        <v>17</v>
      </c>
      <c r="BE155">
        <f>SUM(BA155:BD155)</f>
        <v>23</v>
      </c>
      <c r="BF155">
        <f>BD155/BE155*100</f>
        <v>73.91304347826086</v>
      </c>
      <c r="BG155">
        <v>5540</v>
      </c>
      <c r="BH155">
        <f>BE155/BG155*100</f>
        <v>0.41516245487364623</v>
      </c>
      <c r="BI155">
        <f>BC155/BG155*100</f>
        <v>3.6101083032490974E-2</v>
      </c>
      <c r="BJ155" t="b">
        <f>IF(BI155&gt;0.2,TRUE, FALSE)</f>
        <v>0</v>
      </c>
      <c r="BK155">
        <v>100</v>
      </c>
      <c r="BL155">
        <v>66.67</v>
      </c>
      <c r="BM155">
        <v>33.33</v>
      </c>
      <c r="BN155">
        <v>0</v>
      </c>
      <c r="BO155">
        <v>100</v>
      </c>
      <c r="BP155">
        <v>100</v>
      </c>
      <c r="BQ155">
        <v>0</v>
      </c>
      <c r="BR155">
        <v>0</v>
      </c>
      <c r="BS155">
        <v>0</v>
      </c>
    </row>
    <row r="156" spans="1:71" x14ac:dyDescent="0.2">
      <c r="A156" t="s">
        <v>667</v>
      </c>
      <c r="B156" t="s">
        <v>1158</v>
      </c>
      <c r="C156" t="s">
        <v>749</v>
      </c>
      <c r="D156">
        <v>97.727272727272705</v>
      </c>
      <c r="E156">
        <v>0.103305785123966</v>
      </c>
      <c r="F156">
        <v>0.67607751071310096</v>
      </c>
      <c r="G156">
        <f>F156*100</f>
        <v>67.607751071310091</v>
      </c>
      <c r="H156">
        <v>5749502</v>
      </c>
      <c r="I156">
        <f>H156/1000000</f>
        <v>5.7495019999999997</v>
      </c>
      <c r="J156">
        <v>131</v>
      </c>
      <c r="K156">
        <v>185970</v>
      </c>
      <c r="L156">
        <v>77690</v>
      </c>
      <c r="M156">
        <v>0.91837119110489895</v>
      </c>
      <c r="N156">
        <f>M156*100</f>
        <v>91.837119110489894</v>
      </c>
      <c r="O156">
        <v>4808</v>
      </c>
      <c r="P156" t="s">
        <v>252</v>
      </c>
      <c r="Q156" t="s">
        <v>272</v>
      </c>
      <c r="R156" t="s">
        <v>405</v>
      </c>
      <c r="S156" t="s">
        <v>942</v>
      </c>
      <c r="T156" t="s">
        <v>50</v>
      </c>
      <c r="U156" t="s">
        <v>51</v>
      </c>
      <c r="V156" s="2">
        <v>1</v>
      </c>
      <c r="W156">
        <v>47</v>
      </c>
      <c r="X156">
        <v>3</v>
      </c>
      <c r="Y156">
        <v>1</v>
      </c>
      <c r="Z156">
        <v>0</v>
      </c>
      <c r="AA156">
        <v>2</v>
      </c>
      <c r="AB156">
        <v>1</v>
      </c>
      <c r="AC156">
        <v>0</v>
      </c>
      <c r="AD156">
        <v>1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20</v>
      </c>
      <c r="AK156">
        <v>1</v>
      </c>
      <c r="AL156">
        <v>1</v>
      </c>
      <c r="AM156">
        <v>1</v>
      </c>
      <c r="AN156">
        <v>10</v>
      </c>
      <c r="AO156">
        <v>7</v>
      </c>
      <c r="AP156">
        <v>0</v>
      </c>
      <c r="AQ156">
        <v>0</v>
      </c>
      <c r="AR156">
        <v>1</v>
      </c>
      <c r="AS156">
        <v>0</v>
      </c>
      <c r="AT156">
        <v>1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2</v>
      </c>
      <c r="BB156">
        <v>4</v>
      </c>
      <c r="BC156">
        <v>3</v>
      </c>
      <c r="BD156">
        <v>42</v>
      </c>
      <c r="BE156">
        <f>SUM(BA156:BD156)</f>
        <v>51</v>
      </c>
      <c r="BF156">
        <f>BD156/BE156*100</f>
        <v>82.35294117647058</v>
      </c>
      <c r="BG156">
        <v>4808</v>
      </c>
      <c r="BH156">
        <f>BE156/BG156*100</f>
        <v>1.0607321131447587</v>
      </c>
      <c r="BI156">
        <f>BC156/BG156*100</f>
        <v>6.2396006655574043E-2</v>
      </c>
      <c r="BJ156" t="b">
        <f>IF(BI156&gt;0.2,TRUE, FALSE)</f>
        <v>0</v>
      </c>
      <c r="BK156">
        <v>0</v>
      </c>
      <c r="BL156">
        <v>0</v>
      </c>
      <c r="BM156">
        <v>33.33</v>
      </c>
      <c r="BN156">
        <v>0</v>
      </c>
      <c r="BO156">
        <v>0</v>
      </c>
      <c r="BP156">
        <v>0</v>
      </c>
      <c r="BQ156">
        <v>0</v>
      </c>
      <c r="BR156">
        <v>100</v>
      </c>
      <c r="BS156">
        <v>25</v>
      </c>
    </row>
    <row r="157" spans="1:71" x14ac:dyDescent="0.2">
      <c r="A157" t="s">
        <v>668</v>
      </c>
      <c r="B157" t="s">
        <v>1159</v>
      </c>
      <c r="C157" t="s">
        <v>749</v>
      </c>
      <c r="D157">
        <v>93.918918918918905</v>
      </c>
      <c r="E157">
        <v>0.22522522522522501</v>
      </c>
      <c r="F157">
        <v>0.36224444346860502</v>
      </c>
      <c r="G157">
        <f>F157*100</f>
        <v>36.224444346860501</v>
      </c>
      <c r="H157">
        <v>1594070</v>
      </c>
      <c r="I157">
        <f>H157/1000000</f>
        <v>1.5940700000000001</v>
      </c>
      <c r="J157">
        <v>244</v>
      </c>
      <c r="K157">
        <v>36886</v>
      </c>
      <c r="L157">
        <v>8143</v>
      </c>
      <c r="M157">
        <v>0.83297659450337802</v>
      </c>
      <c r="N157">
        <f>M157*100</f>
        <v>83.297659450337804</v>
      </c>
      <c r="O157">
        <v>1298</v>
      </c>
      <c r="P157" t="s">
        <v>252</v>
      </c>
      <c r="Q157" t="s">
        <v>478</v>
      </c>
      <c r="R157" t="s">
        <v>479</v>
      </c>
      <c r="S157" t="s">
        <v>480</v>
      </c>
      <c r="T157" t="s">
        <v>481</v>
      </c>
      <c r="U157" t="s">
        <v>482</v>
      </c>
      <c r="V157" s="2">
        <v>0</v>
      </c>
      <c r="W157">
        <v>1</v>
      </c>
      <c r="X157">
        <v>0</v>
      </c>
      <c r="Y157">
        <v>0</v>
      </c>
      <c r="Z157">
        <v>0</v>
      </c>
      <c r="AA157">
        <v>3</v>
      </c>
      <c r="AB157">
        <v>0</v>
      </c>
      <c r="AC157">
        <v>1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1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4</v>
      </c>
      <c r="BD157">
        <v>1</v>
      </c>
      <c r="BE157">
        <f>SUM(BA157:BD157)</f>
        <v>5</v>
      </c>
      <c r="BF157">
        <f>BD157/BE157*100</f>
        <v>20</v>
      </c>
      <c r="BG157">
        <v>1298</v>
      </c>
      <c r="BH157">
        <f>BE157/BG157*100</f>
        <v>0.38520801232665641</v>
      </c>
      <c r="BI157">
        <f>BC157/BG157*100</f>
        <v>0.30816640986132515</v>
      </c>
      <c r="BJ157" t="b">
        <f>IF(BI157&gt;0.2,TRUE, FALSE)</f>
        <v>1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</row>
    <row r="158" spans="1:71" x14ac:dyDescent="0.2">
      <c r="A158" t="s">
        <v>669</v>
      </c>
      <c r="B158" t="s">
        <v>1160</v>
      </c>
      <c r="C158" t="s">
        <v>749</v>
      </c>
      <c r="D158">
        <v>94.428152492668602</v>
      </c>
      <c r="E158">
        <v>2.2137887413029702</v>
      </c>
      <c r="F158">
        <v>0.51271309689200295</v>
      </c>
      <c r="G158">
        <f>F158*100</f>
        <v>51.271309689200294</v>
      </c>
      <c r="H158">
        <v>2152190</v>
      </c>
      <c r="I158">
        <f>H158/1000000</f>
        <v>2.15219</v>
      </c>
      <c r="J158">
        <v>120</v>
      </c>
      <c r="K158">
        <v>147703</v>
      </c>
      <c r="L158">
        <v>28278</v>
      </c>
      <c r="M158">
        <v>0.91290778230546499</v>
      </c>
      <c r="N158">
        <f>M158*100</f>
        <v>91.290778230546493</v>
      </c>
      <c r="O158">
        <v>2128</v>
      </c>
      <c r="P158" t="s">
        <v>252</v>
      </c>
      <c r="Q158" t="s">
        <v>253</v>
      </c>
      <c r="R158" t="s">
        <v>254</v>
      </c>
      <c r="S158" t="s">
        <v>267</v>
      </c>
      <c r="T158" t="s">
        <v>943</v>
      </c>
      <c r="U158" t="s">
        <v>51</v>
      </c>
      <c r="V158" s="2">
        <v>1</v>
      </c>
      <c r="W158">
        <v>0</v>
      </c>
      <c r="X158">
        <v>0</v>
      </c>
      <c r="Y158">
        <v>1</v>
      </c>
      <c r="Z158">
        <v>0</v>
      </c>
      <c r="AA158">
        <v>1</v>
      </c>
      <c r="AB158">
        <v>0</v>
      </c>
      <c r="AC158">
        <v>1</v>
      </c>
      <c r="AD158">
        <v>0</v>
      </c>
      <c r="AE158">
        <v>1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1</v>
      </c>
      <c r="AP158">
        <v>0</v>
      </c>
      <c r="AQ158">
        <v>0</v>
      </c>
      <c r="AR158">
        <v>1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1</v>
      </c>
      <c r="BC158">
        <v>2</v>
      </c>
      <c r="BD158">
        <v>3</v>
      </c>
      <c r="BE158">
        <f>SUM(BA158:BD158)</f>
        <v>6</v>
      </c>
      <c r="BF158">
        <f>BD158/BE158*100</f>
        <v>50</v>
      </c>
      <c r="BG158">
        <v>2128</v>
      </c>
      <c r="BH158">
        <f>BE158/BG158*100</f>
        <v>0.28195488721804507</v>
      </c>
      <c r="BI158">
        <f>BC158/BG158*100</f>
        <v>9.3984962406015032E-2</v>
      </c>
      <c r="BJ158" t="b">
        <f>IF(BI158&gt;0.2,TRUE, FALSE)</f>
        <v>0</v>
      </c>
      <c r="BK158">
        <v>0</v>
      </c>
      <c r="BL158">
        <v>66.67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</row>
    <row r="159" spans="1:71" x14ac:dyDescent="0.2">
      <c r="A159" t="s">
        <v>670</v>
      </c>
      <c r="B159" t="s">
        <v>1161</v>
      </c>
      <c r="C159" t="s">
        <v>283</v>
      </c>
      <c r="D159">
        <v>93.551936619718305</v>
      </c>
      <c r="E159">
        <v>1.76056338028169</v>
      </c>
      <c r="F159">
        <v>0.39495268167272801</v>
      </c>
      <c r="G159">
        <f>F159*100</f>
        <v>39.495268167272798</v>
      </c>
      <c r="H159">
        <v>2215949</v>
      </c>
      <c r="I159">
        <f>H159/1000000</f>
        <v>2.2159490000000002</v>
      </c>
      <c r="J159">
        <v>76</v>
      </c>
      <c r="K159">
        <v>110204</v>
      </c>
      <c r="L159">
        <v>37877</v>
      </c>
      <c r="M159">
        <v>0.919534249208804</v>
      </c>
      <c r="N159">
        <f>M159*100</f>
        <v>91.953424920880394</v>
      </c>
      <c r="O159">
        <v>2178</v>
      </c>
      <c r="P159" t="s">
        <v>252</v>
      </c>
      <c r="Q159" t="s">
        <v>253</v>
      </c>
      <c r="R159" t="s">
        <v>283</v>
      </c>
      <c r="S159" t="s">
        <v>284</v>
      </c>
      <c r="T159" t="s">
        <v>285</v>
      </c>
      <c r="U159" t="s">
        <v>51</v>
      </c>
      <c r="V159" s="2">
        <v>0</v>
      </c>
      <c r="W159">
        <v>0</v>
      </c>
      <c r="X159">
        <v>0</v>
      </c>
      <c r="Y159">
        <v>0</v>
      </c>
      <c r="Z159">
        <v>0</v>
      </c>
      <c r="AA159">
        <v>1</v>
      </c>
      <c r="AB159">
        <v>0</v>
      </c>
      <c r="AC159">
        <v>0</v>
      </c>
      <c r="AD159">
        <v>3</v>
      </c>
      <c r="AE159">
        <v>1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1</v>
      </c>
      <c r="AO159">
        <v>0</v>
      </c>
      <c r="AP159">
        <v>0</v>
      </c>
      <c r="AQ159">
        <v>0</v>
      </c>
      <c r="AR159">
        <v>1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1</v>
      </c>
      <c r="BB159">
        <v>0</v>
      </c>
      <c r="BC159">
        <v>1</v>
      </c>
      <c r="BD159">
        <v>6</v>
      </c>
      <c r="BE159">
        <f>SUM(BA159:BD159)</f>
        <v>8</v>
      </c>
      <c r="BF159">
        <f>BD159/BE159*100</f>
        <v>75</v>
      </c>
      <c r="BG159">
        <v>2178</v>
      </c>
      <c r="BH159">
        <f>BE159/BG159*100</f>
        <v>0.3673094582185491</v>
      </c>
      <c r="BI159">
        <f>BC159/BG159*100</f>
        <v>4.5913682277318638E-2</v>
      </c>
      <c r="BJ159" t="b">
        <f>IF(BI159&gt;0.2,TRUE, FALSE)</f>
        <v>0</v>
      </c>
      <c r="BK159">
        <v>0</v>
      </c>
      <c r="BL159">
        <v>33.33</v>
      </c>
      <c r="BM159">
        <v>33.33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50</v>
      </c>
    </row>
    <row r="160" spans="1:71" x14ac:dyDescent="0.2">
      <c r="A160" t="s">
        <v>671</v>
      </c>
      <c r="B160" t="s">
        <v>1162</v>
      </c>
      <c r="C160" t="s">
        <v>290</v>
      </c>
      <c r="D160">
        <v>85.621212121212096</v>
      </c>
      <c r="E160">
        <v>1.9857919857919799</v>
      </c>
      <c r="F160">
        <v>0.64593643230480302</v>
      </c>
      <c r="G160">
        <f>F160*100</f>
        <v>64.593643230480296</v>
      </c>
      <c r="H160">
        <v>4892548</v>
      </c>
      <c r="I160">
        <f>H160/1000000</f>
        <v>4.8925479999999997</v>
      </c>
      <c r="J160">
        <v>872</v>
      </c>
      <c r="K160">
        <v>59028</v>
      </c>
      <c r="L160">
        <v>7640</v>
      </c>
      <c r="M160">
        <v>0.79816365623801699</v>
      </c>
      <c r="N160">
        <f>M160*100</f>
        <v>79.816365623801701</v>
      </c>
      <c r="O160">
        <v>4249</v>
      </c>
      <c r="P160" t="s">
        <v>252</v>
      </c>
      <c r="Q160" t="s">
        <v>253</v>
      </c>
      <c r="R160" t="s">
        <v>254</v>
      </c>
      <c r="S160" t="s">
        <v>289</v>
      </c>
      <c r="T160" t="s">
        <v>290</v>
      </c>
      <c r="U160" t="s">
        <v>944</v>
      </c>
      <c r="V160" s="2">
        <v>1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1</v>
      </c>
      <c r="AM160">
        <v>0</v>
      </c>
      <c r="AN160">
        <v>0</v>
      </c>
      <c r="AO160">
        <v>1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3</v>
      </c>
      <c r="BE160">
        <f>SUM(BA160:BD160)</f>
        <v>3</v>
      </c>
      <c r="BF160">
        <f>BD160/BE160*100</f>
        <v>100</v>
      </c>
      <c r="BG160">
        <v>4249</v>
      </c>
      <c r="BH160">
        <f>BE160/BG160*100</f>
        <v>7.0604848199576381E-2</v>
      </c>
      <c r="BI160">
        <f>BC160/BG160*100</f>
        <v>0</v>
      </c>
      <c r="BJ160" t="b">
        <f>IF(BI160&gt;0.2,TRUE, FALSE)</f>
        <v>0</v>
      </c>
      <c r="BK160">
        <v>0</v>
      </c>
      <c r="BL160">
        <v>0</v>
      </c>
      <c r="BM160">
        <v>33.33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</row>
    <row r="161" spans="1:71" x14ac:dyDescent="0.2">
      <c r="A161" t="s">
        <v>672</v>
      </c>
      <c r="B161" t="s">
        <v>1163</v>
      </c>
      <c r="C161" t="s">
        <v>749</v>
      </c>
      <c r="D161">
        <v>99.450549450549403</v>
      </c>
      <c r="E161">
        <v>1.0989010989010899</v>
      </c>
      <c r="F161">
        <v>0.48348662609498599</v>
      </c>
      <c r="G161">
        <f>F161*100</f>
        <v>48.348662609498597</v>
      </c>
      <c r="H161">
        <v>2495008</v>
      </c>
      <c r="I161">
        <f>H161/1000000</f>
        <v>2.4950079999999999</v>
      </c>
      <c r="J161">
        <v>61</v>
      </c>
      <c r="K161">
        <v>329907</v>
      </c>
      <c r="L161">
        <v>71107</v>
      </c>
      <c r="M161">
        <v>0.89164804281188603</v>
      </c>
      <c r="N161">
        <f>M161*100</f>
        <v>89.164804281188609</v>
      </c>
      <c r="O161">
        <v>2386</v>
      </c>
      <c r="P161" t="s">
        <v>252</v>
      </c>
      <c r="Q161" t="s">
        <v>263</v>
      </c>
      <c r="R161" t="s">
        <v>817</v>
      </c>
      <c r="S161" t="s">
        <v>818</v>
      </c>
      <c r="T161" t="s">
        <v>819</v>
      </c>
      <c r="U161" t="s">
        <v>820</v>
      </c>
      <c r="V161" s="2">
        <v>0</v>
      </c>
      <c r="W161">
        <v>0</v>
      </c>
      <c r="X161">
        <v>1</v>
      </c>
      <c r="Y161">
        <v>0</v>
      </c>
      <c r="Z161">
        <v>0</v>
      </c>
      <c r="AA161">
        <v>1</v>
      </c>
      <c r="AB161">
        <v>0</v>
      </c>
      <c r="AC161">
        <v>0</v>
      </c>
      <c r="AD161">
        <v>6</v>
      </c>
      <c r="AE161">
        <v>1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1</v>
      </c>
      <c r="AP161">
        <v>0</v>
      </c>
      <c r="AQ161">
        <v>0</v>
      </c>
      <c r="AR161">
        <v>0</v>
      </c>
      <c r="AS161">
        <v>0</v>
      </c>
      <c r="AT161">
        <v>2</v>
      </c>
      <c r="AU161">
        <v>1</v>
      </c>
      <c r="AV161">
        <v>0</v>
      </c>
      <c r="AW161">
        <v>0</v>
      </c>
      <c r="AX161">
        <v>1</v>
      </c>
      <c r="AY161">
        <v>0</v>
      </c>
      <c r="AZ161">
        <v>2</v>
      </c>
      <c r="BA161">
        <v>0</v>
      </c>
      <c r="BB161">
        <v>1</v>
      </c>
      <c r="BC161">
        <v>1</v>
      </c>
      <c r="BD161">
        <v>8</v>
      </c>
      <c r="BE161">
        <f>SUM(BA161:BD161)</f>
        <v>10</v>
      </c>
      <c r="BF161">
        <f>BD161/BE161*100</f>
        <v>80</v>
      </c>
      <c r="BG161">
        <v>2386</v>
      </c>
      <c r="BH161">
        <f>BE161/BG161*100</f>
        <v>0.41911148365465212</v>
      </c>
      <c r="BI161">
        <f>BC161/BG161*100</f>
        <v>4.1911148365465216E-2</v>
      </c>
      <c r="BJ161" t="b">
        <f>IF(BI161&gt;0.2,TRUE, FALSE)</f>
        <v>0</v>
      </c>
      <c r="BK161">
        <v>0</v>
      </c>
      <c r="BL161">
        <v>0</v>
      </c>
      <c r="BM161">
        <v>66.67</v>
      </c>
      <c r="BN161">
        <v>0</v>
      </c>
      <c r="BO161">
        <v>100</v>
      </c>
      <c r="BP161">
        <v>0</v>
      </c>
      <c r="BQ161">
        <v>0</v>
      </c>
      <c r="BR161">
        <v>0</v>
      </c>
      <c r="BS161">
        <v>0</v>
      </c>
    </row>
    <row r="162" spans="1:71" x14ac:dyDescent="0.2">
      <c r="A162" t="s">
        <v>673</v>
      </c>
      <c r="B162" t="s">
        <v>1164</v>
      </c>
      <c r="C162" t="s">
        <v>254</v>
      </c>
      <c r="D162">
        <v>98.043478260869506</v>
      </c>
      <c r="E162">
        <v>1.3043478260869501</v>
      </c>
      <c r="F162">
        <v>0.62754390692437401</v>
      </c>
      <c r="G162">
        <f>F162*100</f>
        <v>62.754390692437397</v>
      </c>
      <c r="H162">
        <v>5117473</v>
      </c>
      <c r="I162">
        <f>H162/1000000</f>
        <v>5.1174730000000004</v>
      </c>
      <c r="J162">
        <v>41</v>
      </c>
      <c r="K162">
        <v>432934</v>
      </c>
      <c r="L162">
        <v>209695</v>
      </c>
      <c r="M162">
        <v>0.89795744892059004</v>
      </c>
      <c r="N162">
        <f>M162*100</f>
        <v>89.795744892059005</v>
      </c>
      <c r="O162">
        <v>4742</v>
      </c>
      <c r="P162" t="s">
        <v>252</v>
      </c>
      <c r="Q162" t="s">
        <v>253</v>
      </c>
      <c r="R162" t="s">
        <v>254</v>
      </c>
      <c r="S162" t="s">
        <v>919</v>
      </c>
      <c r="T162" t="s">
        <v>945</v>
      </c>
      <c r="U162" t="s">
        <v>51</v>
      </c>
      <c r="V162" s="2">
        <v>0</v>
      </c>
      <c r="W162">
        <v>1</v>
      </c>
      <c r="X162">
        <v>1</v>
      </c>
      <c r="Y162">
        <v>0</v>
      </c>
      <c r="Z162">
        <v>0</v>
      </c>
      <c r="AA162">
        <v>1</v>
      </c>
      <c r="AB162">
        <v>1</v>
      </c>
      <c r="AC162">
        <v>0</v>
      </c>
      <c r="AD162">
        <v>1</v>
      </c>
      <c r="AE162">
        <v>1</v>
      </c>
      <c r="AF162">
        <v>0</v>
      </c>
      <c r="AG162">
        <v>1</v>
      </c>
      <c r="AH162">
        <v>2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10</v>
      </c>
      <c r="AO162">
        <v>3</v>
      </c>
      <c r="AP162">
        <v>0</v>
      </c>
      <c r="AQ162">
        <v>0</v>
      </c>
      <c r="AR162">
        <v>0</v>
      </c>
      <c r="AS162">
        <v>1</v>
      </c>
      <c r="AT162">
        <v>1</v>
      </c>
      <c r="AU162">
        <v>1</v>
      </c>
      <c r="AV162">
        <v>0</v>
      </c>
      <c r="AW162">
        <v>0</v>
      </c>
      <c r="AX162">
        <v>0</v>
      </c>
      <c r="AY162">
        <v>0</v>
      </c>
      <c r="AZ162">
        <v>2</v>
      </c>
      <c r="BA162">
        <v>0</v>
      </c>
      <c r="BB162">
        <v>1</v>
      </c>
      <c r="BC162">
        <v>2</v>
      </c>
      <c r="BD162">
        <v>18</v>
      </c>
      <c r="BE162">
        <f>SUM(BA162:BD162)</f>
        <v>21</v>
      </c>
      <c r="BF162">
        <f>BD162/BE162*100</f>
        <v>85.714285714285708</v>
      </c>
      <c r="BG162">
        <v>4742</v>
      </c>
      <c r="BH162">
        <f>BE162/BG162*100</f>
        <v>0.44285111767186847</v>
      </c>
      <c r="BI162">
        <f>BC162/BG162*100</f>
        <v>4.2176296921130327E-2</v>
      </c>
      <c r="BJ162" t="b">
        <f>IF(BI162&gt;0.2,TRUE, FALSE)</f>
        <v>0</v>
      </c>
      <c r="BK162">
        <v>100</v>
      </c>
      <c r="BL162">
        <v>0</v>
      </c>
      <c r="BM162">
        <v>0</v>
      </c>
      <c r="BN162">
        <v>0</v>
      </c>
      <c r="BO162">
        <v>0</v>
      </c>
      <c r="BP162">
        <v>100</v>
      </c>
      <c r="BQ162">
        <v>0</v>
      </c>
      <c r="BR162">
        <v>0</v>
      </c>
      <c r="BS162">
        <v>0</v>
      </c>
    </row>
    <row r="163" spans="1:71" x14ac:dyDescent="0.2">
      <c r="A163" t="s">
        <v>674</v>
      </c>
      <c r="B163" t="s">
        <v>1165</v>
      </c>
      <c r="C163" t="s">
        <v>254</v>
      </c>
      <c r="D163">
        <v>95.2173913043478</v>
      </c>
      <c r="E163">
        <v>5.2173913043478199</v>
      </c>
      <c r="F163">
        <v>0.66052163117887197</v>
      </c>
      <c r="G163">
        <f>F163*100</f>
        <v>66.052163117887204</v>
      </c>
      <c r="H163">
        <v>4974856</v>
      </c>
      <c r="I163">
        <f>H163/1000000</f>
        <v>4.9748559999999999</v>
      </c>
      <c r="J163">
        <v>132</v>
      </c>
      <c r="K163">
        <v>250786</v>
      </c>
      <c r="L163">
        <v>69020</v>
      </c>
      <c r="M163">
        <v>0.88697120077445402</v>
      </c>
      <c r="N163">
        <f>M163*100</f>
        <v>88.697120077445405</v>
      </c>
      <c r="O163">
        <v>4662</v>
      </c>
      <c r="P163" t="s">
        <v>252</v>
      </c>
      <c r="Q163" t="s">
        <v>253</v>
      </c>
      <c r="R163" t="s">
        <v>254</v>
      </c>
      <c r="S163" t="s">
        <v>312</v>
      </c>
      <c r="T163" t="s">
        <v>313</v>
      </c>
      <c r="U163" t="s">
        <v>314</v>
      </c>
      <c r="V163" s="2">
        <v>0</v>
      </c>
      <c r="W163">
        <v>0</v>
      </c>
      <c r="X163">
        <v>0</v>
      </c>
      <c r="Y163">
        <v>0</v>
      </c>
      <c r="Z163">
        <v>0</v>
      </c>
      <c r="AA163">
        <v>2</v>
      </c>
      <c r="AB163">
        <v>1</v>
      </c>
      <c r="AC163">
        <v>1</v>
      </c>
      <c r="AD163">
        <v>1</v>
      </c>
      <c r="AE163">
        <v>1</v>
      </c>
      <c r="AF163">
        <v>0</v>
      </c>
      <c r="AG163">
        <v>0</v>
      </c>
      <c r="AH163">
        <v>0</v>
      </c>
      <c r="AI163">
        <v>0</v>
      </c>
      <c r="AJ163">
        <v>1</v>
      </c>
      <c r="AK163">
        <v>0</v>
      </c>
      <c r="AL163">
        <v>0</v>
      </c>
      <c r="AM163">
        <v>0</v>
      </c>
      <c r="AN163">
        <v>4</v>
      </c>
      <c r="AO163">
        <v>3</v>
      </c>
      <c r="AP163">
        <v>0</v>
      </c>
      <c r="AQ163">
        <v>0</v>
      </c>
      <c r="AR163">
        <v>0</v>
      </c>
      <c r="AS163">
        <v>0</v>
      </c>
      <c r="AT163">
        <v>1</v>
      </c>
      <c r="AU163">
        <v>0</v>
      </c>
      <c r="AV163">
        <v>1</v>
      </c>
      <c r="AW163">
        <v>0</v>
      </c>
      <c r="AX163">
        <v>0</v>
      </c>
      <c r="AY163">
        <v>0</v>
      </c>
      <c r="AZ163">
        <v>2</v>
      </c>
      <c r="BA163">
        <v>21</v>
      </c>
      <c r="BB163">
        <v>0</v>
      </c>
      <c r="BC163">
        <v>4</v>
      </c>
      <c r="BD163">
        <v>10</v>
      </c>
      <c r="BE163">
        <f>SUM(BA163:BD163)</f>
        <v>35</v>
      </c>
      <c r="BF163">
        <f>BD163/BE163*100</f>
        <v>28.571428571428569</v>
      </c>
      <c r="BG163">
        <v>4662</v>
      </c>
      <c r="BH163">
        <f>BE163/BG163*100</f>
        <v>0.75075075075075071</v>
      </c>
      <c r="BI163">
        <f>BC163/BG163*100</f>
        <v>8.5800085800085801E-2</v>
      </c>
      <c r="BJ163" t="b">
        <f>IF(BI163&gt;0.2,TRUE, FALSE)</f>
        <v>0</v>
      </c>
      <c r="BK163">
        <v>100</v>
      </c>
      <c r="BL163">
        <v>66.67</v>
      </c>
      <c r="BM163">
        <v>0</v>
      </c>
      <c r="BN163">
        <v>0</v>
      </c>
      <c r="BO163">
        <v>0</v>
      </c>
      <c r="BP163">
        <v>50</v>
      </c>
      <c r="BQ163">
        <v>0</v>
      </c>
      <c r="BR163">
        <v>0</v>
      </c>
      <c r="BS163">
        <v>0</v>
      </c>
    </row>
    <row r="164" spans="1:71" x14ac:dyDescent="0.2">
      <c r="A164" t="s">
        <v>675</v>
      </c>
      <c r="B164" t="s">
        <v>1166</v>
      </c>
      <c r="C164" t="s">
        <v>254</v>
      </c>
      <c r="D164">
        <v>96.0074859638178</v>
      </c>
      <c r="E164">
        <v>0.45123726346433701</v>
      </c>
      <c r="F164">
        <v>0.68300611079851603</v>
      </c>
      <c r="G164">
        <f>F164*100</f>
        <v>68.300611079851606</v>
      </c>
      <c r="H164">
        <v>4327585</v>
      </c>
      <c r="I164">
        <f>H164/1000000</f>
        <v>4.327585</v>
      </c>
      <c r="J164">
        <v>232</v>
      </c>
      <c r="K164">
        <v>147711</v>
      </c>
      <c r="L164">
        <v>28230</v>
      </c>
      <c r="M164">
        <v>0.86448053591090601</v>
      </c>
      <c r="N164">
        <f>M164*100</f>
        <v>86.448053591090599</v>
      </c>
      <c r="O164">
        <v>3756</v>
      </c>
      <c r="P164" t="s">
        <v>252</v>
      </c>
      <c r="Q164" t="s">
        <v>253</v>
      </c>
      <c r="R164" t="s">
        <v>254</v>
      </c>
      <c r="S164" t="s">
        <v>393</v>
      </c>
      <c r="T164" t="s">
        <v>394</v>
      </c>
      <c r="U164" t="s">
        <v>395</v>
      </c>
      <c r="V164" s="2">
        <v>0</v>
      </c>
      <c r="W164">
        <v>0</v>
      </c>
      <c r="X164">
        <v>0</v>
      </c>
      <c r="Y164">
        <v>1</v>
      </c>
      <c r="Z164">
        <v>0</v>
      </c>
      <c r="AA164">
        <v>1</v>
      </c>
      <c r="AB164">
        <v>0</v>
      </c>
      <c r="AC164">
        <v>0</v>
      </c>
      <c r="AD164">
        <v>2</v>
      </c>
      <c r="AE164">
        <v>1</v>
      </c>
      <c r="AF164">
        <v>0</v>
      </c>
      <c r="AG164">
        <v>0</v>
      </c>
      <c r="AH164">
        <v>1</v>
      </c>
      <c r="AI164">
        <v>0</v>
      </c>
      <c r="AJ164">
        <v>1</v>
      </c>
      <c r="AK164">
        <v>0</v>
      </c>
      <c r="AL164">
        <v>0</v>
      </c>
      <c r="AM164">
        <v>0</v>
      </c>
      <c r="AN164">
        <v>3</v>
      </c>
      <c r="AO164">
        <v>1</v>
      </c>
      <c r="AP164">
        <v>0</v>
      </c>
      <c r="AQ164">
        <v>0</v>
      </c>
      <c r="AR164">
        <v>1</v>
      </c>
      <c r="AS164">
        <v>0</v>
      </c>
      <c r="AT164">
        <v>1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2</v>
      </c>
      <c r="BA164">
        <v>0</v>
      </c>
      <c r="BB164">
        <v>1</v>
      </c>
      <c r="BC164">
        <v>1</v>
      </c>
      <c r="BD164">
        <v>10</v>
      </c>
      <c r="BE164">
        <f>SUM(BA164:BD164)</f>
        <v>12</v>
      </c>
      <c r="BF164">
        <f>BD164/BE164*100</f>
        <v>83.333333333333343</v>
      </c>
      <c r="BG164">
        <v>3756</v>
      </c>
      <c r="BH164">
        <f>BE164/BG164*100</f>
        <v>0.31948881789137379</v>
      </c>
      <c r="BI164">
        <f>BC164/BG164*100</f>
        <v>2.6624068157614485E-2</v>
      </c>
      <c r="BJ164" t="b">
        <f>IF(BI164&gt;0.2,TRUE, FALSE)</f>
        <v>0</v>
      </c>
      <c r="BK164">
        <v>100</v>
      </c>
      <c r="BL164">
        <v>33.33</v>
      </c>
      <c r="BM164">
        <v>33.33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</row>
    <row r="165" spans="1:71" x14ac:dyDescent="0.2">
      <c r="A165" t="s">
        <v>676</v>
      </c>
      <c r="B165" t="s">
        <v>1167</v>
      </c>
      <c r="C165" t="s">
        <v>307</v>
      </c>
      <c r="D165">
        <v>98.363095238095198</v>
      </c>
      <c r="E165">
        <v>0.41666666666666602</v>
      </c>
      <c r="F165">
        <v>0.42074411794959299</v>
      </c>
      <c r="G165">
        <f>F165*100</f>
        <v>42.074411794959296</v>
      </c>
      <c r="H165">
        <v>5162273</v>
      </c>
      <c r="I165">
        <f>H165/1000000</f>
        <v>5.1622729999999999</v>
      </c>
      <c r="J165">
        <v>40</v>
      </c>
      <c r="K165">
        <v>579150</v>
      </c>
      <c r="L165">
        <v>219504</v>
      </c>
      <c r="M165">
        <v>0.93640030273486097</v>
      </c>
      <c r="N165">
        <f>M165*100</f>
        <v>93.64003027348609</v>
      </c>
      <c r="O165">
        <v>4454</v>
      </c>
      <c r="P165" t="s">
        <v>252</v>
      </c>
      <c r="Q165" t="s">
        <v>263</v>
      </c>
      <c r="R165" t="s">
        <v>264</v>
      </c>
      <c r="S165" t="s">
        <v>307</v>
      </c>
      <c r="T165" t="s">
        <v>308</v>
      </c>
      <c r="U165" t="s">
        <v>51</v>
      </c>
      <c r="V165" s="2">
        <v>0</v>
      </c>
      <c r="W165">
        <v>2</v>
      </c>
      <c r="X165">
        <v>1</v>
      </c>
      <c r="Y165">
        <v>14</v>
      </c>
      <c r="Z165">
        <v>0</v>
      </c>
      <c r="AA165">
        <v>2</v>
      </c>
      <c r="AB165">
        <v>0</v>
      </c>
      <c r="AC165">
        <v>0</v>
      </c>
      <c r="AD165">
        <v>1</v>
      </c>
      <c r="AE165">
        <v>0</v>
      </c>
      <c r="AF165">
        <v>0</v>
      </c>
      <c r="AG165">
        <v>1</v>
      </c>
      <c r="AH165">
        <v>0</v>
      </c>
      <c r="AI165">
        <v>0</v>
      </c>
      <c r="AJ165">
        <v>6</v>
      </c>
      <c r="AK165">
        <v>0</v>
      </c>
      <c r="AL165">
        <v>0</v>
      </c>
      <c r="AM165">
        <v>0</v>
      </c>
      <c r="AN165">
        <v>4</v>
      </c>
      <c r="AO165">
        <v>6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14</v>
      </c>
      <c r="BB165">
        <v>15</v>
      </c>
      <c r="BC165">
        <v>2</v>
      </c>
      <c r="BD165">
        <v>18</v>
      </c>
      <c r="BE165">
        <f>SUM(BA165:BD165)</f>
        <v>49</v>
      </c>
      <c r="BF165">
        <f>BD165/BE165*100</f>
        <v>36.734693877551024</v>
      </c>
      <c r="BG165">
        <v>4454</v>
      </c>
      <c r="BH165">
        <f>BE165/BG165*100</f>
        <v>1.1001347103726986</v>
      </c>
      <c r="BI165">
        <f>BC165/BG165*100</f>
        <v>4.4903457566232596E-2</v>
      </c>
      <c r="BJ165" t="b">
        <f>IF(BI165&gt;0.2,TRUE, FALSE)</f>
        <v>0</v>
      </c>
      <c r="BK165">
        <v>0</v>
      </c>
      <c r="BL165">
        <v>33.33</v>
      </c>
      <c r="BM165">
        <v>33.33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25</v>
      </c>
    </row>
    <row r="166" spans="1:71" x14ac:dyDescent="0.2">
      <c r="A166" t="s">
        <v>677</v>
      </c>
      <c r="B166" t="s">
        <v>1168</v>
      </c>
      <c r="C166" t="s">
        <v>270</v>
      </c>
      <c r="D166">
        <v>94.377510040160601</v>
      </c>
      <c r="E166">
        <v>2.8112449799196702</v>
      </c>
      <c r="F166">
        <v>0.63875389258165904</v>
      </c>
      <c r="G166">
        <f>F166*100</f>
        <v>63.875389258165903</v>
      </c>
      <c r="H166">
        <v>4404853</v>
      </c>
      <c r="I166">
        <f>H166/1000000</f>
        <v>4.4048530000000001</v>
      </c>
      <c r="J166">
        <v>62</v>
      </c>
      <c r="K166">
        <v>295419</v>
      </c>
      <c r="L166">
        <v>128235</v>
      </c>
      <c r="M166">
        <v>0.89707284215840999</v>
      </c>
      <c r="N166">
        <f>M166*100</f>
        <v>89.707284215841</v>
      </c>
      <c r="O166">
        <v>4117</v>
      </c>
      <c r="P166" t="s">
        <v>252</v>
      </c>
      <c r="Q166" t="s">
        <v>253</v>
      </c>
      <c r="R166" t="s">
        <v>254</v>
      </c>
      <c r="S166" t="s">
        <v>270</v>
      </c>
      <c r="T166" t="s">
        <v>439</v>
      </c>
      <c r="U166" t="s">
        <v>440</v>
      </c>
      <c r="V166" s="2">
        <v>0</v>
      </c>
      <c r="W166">
        <v>0</v>
      </c>
      <c r="X166">
        <v>0</v>
      </c>
      <c r="Y166">
        <v>1</v>
      </c>
      <c r="Z166">
        <v>0</v>
      </c>
      <c r="AA166">
        <v>1</v>
      </c>
      <c r="AB166">
        <v>0</v>
      </c>
      <c r="AC166">
        <v>0</v>
      </c>
      <c r="AD166">
        <v>1</v>
      </c>
      <c r="AE166">
        <v>1</v>
      </c>
      <c r="AF166">
        <v>0</v>
      </c>
      <c r="AG166">
        <v>0</v>
      </c>
      <c r="AH166">
        <v>0</v>
      </c>
      <c r="AI166">
        <v>1</v>
      </c>
      <c r="AJ166">
        <v>0</v>
      </c>
      <c r="AK166">
        <v>0</v>
      </c>
      <c r="AL166">
        <v>0</v>
      </c>
      <c r="AM166">
        <v>0</v>
      </c>
      <c r="AN166">
        <v>3</v>
      </c>
      <c r="AO166">
        <v>2</v>
      </c>
      <c r="AP166">
        <v>0</v>
      </c>
      <c r="AQ166">
        <v>0</v>
      </c>
      <c r="AR166">
        <v>0</v>
      </c>
      <c r="AS166">
        <v>0</v>
      </c>
      <c r="AT166">
        <v>1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2</v>
      </c>
      <c r="BA166">
        <v>0</v>
      </c>
      <c r="BB166">
        <v>1</v>
      </c>
      <c r="BC166">
        <v>1</v>
      </c>
      <c r="BD166">
        <v>8</v>
      </c>
      <c r="BE166">
        <f>SUM(BA166:BD166)</f>
        <v>10</v>
      </c>
      <c r="BF166">
        <f>BD166/BE166*100</f>
        <v>80</v>
      </c>
      <c r="BG166">
        <v>4117</v>
      </c>
      <c r="BH166">
        <f>BE166/BG166*100</f>
        <v>0.24289531212047608</v>
      </c>
      <c r="BI166">
        <f>BC166/BG166*100</f>
        <v>2.4289531212047608E-2</v>
      </c>
      <c r="BJ166" t="b">
        <f>IF(BI166&gt;0.2,TRUE, FALSE)</f>
        <v>0</v>
      </c>
      <c r="BK166">
        <v>100</v>
      </c>
      <c r="BL166">
        <v>66.67</v>
      </c>
      <c r="BM166">
        <v>33.33</v>
      </c>
      <c r="BN166">
        <v>0</v>
      </c>
      <c r="BO166">
        <v>0</v>
      </c>
      <c r="BP166">
        <v>100</v>
      </c>
      <c r="BQ166">
        <v>0</v>
      </c>
      <c r="BR166">
        <v>50</v>
      </c>
      <c r="BS166">
        <v>50</v>
      </c>
    </row>
    <row r="167" spans="1:71" x14ac:dyDescent="0.2">
      <c r="A167" t="s">
        <v>678</v>
      </c>
      <c r="B167" t="s">
        <v>1169</v>
      </c>
      <c r="C167" t="s">
        <v>749</v>
      </c>
      <c r="D167">
        <v>84.804934370442297</v>
      </c>
      <c r="E167">
        <v>1.6407389402041801</v>
      </c>
      <c r="F167">
        <v>0.58121673292499199</v>
      </c>
      <c r="G167">
        <f>F167*100</f>
        <v>58.121673292499196</v>
      </c>
      <c r="H167">
        <v>5241857</v>
      </c>
      <c r="I167">
        <f>H167/1000000</f>
        <v>5.2418570000000004</v>
      </c>
      <c r="J167">
        <v>915</v>
      </c>
      <c r="K167">
        <v>38808</v>
      </c>
      <c r="L167">
        <v>7105</v>
      </c>
      <c r="M167">
        <v>0.89503662537913498</v>
      </c>
      <c r="N167">
        <f>M167*100</f>
        <v>89.503662537913499</v>
      </c>
      <c r="O167">
        <v>4694</v>
      </c>
      <c r="P167" t="s">
        <v>252</v>
      </c>
      <c r="Q167" t="s">
        <v>272</v>
      </c>
      <c r="R167" t="s">
        <v>273</v>
      </c>
      <c r="S167" t="s">
        <v>280</v>
      </c>
      <c r="T167" t="s">
        <v>371</v>
      </c>
      <c r="U167" t="s">
        <v>51</v>
      </c>
      <c r="V167" s="2">
        <v>0</v>
      </c>
      <c r="W167">
        <v>18</v>
      </c>
      <c r="X167">
        <v>6</v>
      </c>
      <c r="Y167">
        <v>2</v>
      </c>
      <c r="Z167">
        <v>0</v>
      </c>
      <c r="AA167">
        <v>5</v>
      </c>
      <c r="AB167">
        <v>2</v>
      </c>
      <c r="AC167">
        <v>0</v>
      </c>
      <c r="AD167">
        <v>0</v>
      </c>
      <c r="AE167">
        <v>1</v>
      </c>
      <c r="AF167">
        <v>0</v>
      </c>
      <c r="AG167">
        <v>0</v>
      </c>
      <c r="AH167">
        <v>0</v>
      </c>
      <c r="AI167">
        <v>0</v>
      </c>
      <c r="AJ167">
        <v>3</v>
      </c>
      <c r="AK167">
        <v>0</v>
      </c>
      <c r="AL167">
        <v>0</v>
      </c>
      <c r="AM167">
        <v>0</v>
      </c>
      <c r="AN167">
        <v>3</v>
      </c>
      <c r="AO167">
        <v>7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10</v>
      </c>
      <c r="BB167">
        <v>8</v>
      </c>
      <c r="BC167">
        <v>7</v>
      </c>
      <c r="BD167">
        <v>14</v>
      </c>
      <c r="BE167">
        <f>SUM(BA167:BD167)</f>
        <v>39</v>
      </c>
      <c r="BF167">
        <f>BD167/BE167*100</f>
        <v>35.897435897435898</v>
      </c>
      <c r="BG167">
        <v>4694</v>
      </c>
      <c r="BH167">
        <f>BE167/BG167*100</f>
        <v>0.83084789092458466</v>
      </c>
      <c r="BI167">
        <f>BC167/BG167*100</f>
        <v>0.14912654452492544</v>
      </c>
      <c r="BJ167" t="b">
        <f>IF(BI167&gt;0.2,TRUE, FALSE)</f>
        <v>0</v>
      </c>
      <c r="BK167">
        <v>0</v>
      </c>
      <c r="BL167">
        <v>66.67</v>
      </c>
      <c r="BM167">
        <v>33.33</v>
      </c>
      <c r="BN167">
        <v>0</v>
      </c>
      <c r="BO167">
        <v>0</v>
      </c>
      <c r="BP167">
        <v>100</v>
      </c>
      <c r="BQ167">
        <v>0</v>
      </c>
      <c r="BR167">
        <v>0</v>
      </c>
      <c r="BS167">
        <v>0</v>
      </c>
    </row>
    <row r="168" spans="1:71" x14ac:dyDescent="0.2">
      <c r="A168" t="s">
        <v>679</v>
      </c>
      <c r="B168" t="s">
        <v>1170</v>
      </c>
      <c r="C168" t="s">
        <v>749</v>
      </c>
      <c r="D168">
        <v>97.128378378378301</v>
      </c>
      <c r="E168">
        <v>2.0961498582981899</v>
      </c>
      <c r="F168">
        <v>0.49432997090715097</v>
      </c>
      <c r="G168">
        <f>F168*100</f>
        <v>49.432997090715098</v>
      </c>
      <c r="H168">
        <v>5119815</v>
      </c>
      <c r="I168">
        <f>H168/1000000</f>
        <v>5.119815</v>
      </c>
      <c r="J168">
        <v>325</v>
      </c>
      <c r="K168">
        <v>124474</v>
      </c>
      <c r="L168">
        <v>31165</v>
      </c>
      <c r="M168">
        <v>0.90622649451200799</v>
      </c>
      <c r="N168">
        <f>M168*100</f>
        <v>90.6226494512008</v>
      </c>
      <c r="O168">
        <v>4363</v>
      </c>
      <c r="P168" t="s">
        <v>252</v>
      </c>
      <c r="Q168" t="s">
        <v>333</v>
      </c>
      <c r="R168" t="s">
        <v>334</v>
      </c>
      <c r="S168" t="s">
        <v>335</v>
      </c>
      <c r="T168" t="s">
        <v>443</v>
      </c>
      <c r="U168" t="s">
        <v>51</v>
      </c>
      <c r="V168" s="2">
        <v>1</v>
      </c>
      <c r="W168">
        <v>6</v>
      </c>
      <c r="X168">
        <v>0</v>
      </c>
      <c r="Y168">
        <v>2</v>
      </c>
      <c r="Z168">
        <v>0</v>
      </c>
      <c r="AA168">
        <v>8</v>
      </c>
      <c r="AB168">
        <v>2</v>
      </c>
      <c r="AC168">
        <v>0</v>
      </c>
      <c r="AD168">
        <v>2</v>
      </c>
      <c r="AE168">
        <v>0</v>
      </c>
      <c r="AF168">
        <v>0</v>
      </c>
      <c r="AG168">
        <v>0</v>
      </c>
      <c r="AH168">
        <v>1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8</v>
      </c>
      <c r="AO168">
        <v>6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1</v>
      </c>
      <c r="AY168">
        <v>0</v>
      </c>
      <c r="AZ168">
        <v>0</v>
      </c>
      <c r="BA168">
        <v>0</v>
      </c>
      <c r="BB168">
        <v>2</v>
      </c>
      <c r="BC168">
        <v>10</v>
      </c>
      <c r="BD168">
        <v>17</v>
      </c>
      <c r="BE168">
        <f>SUM(BA168:BD168)</f>
        <v>29</v>
      </c>
      <c r="BF168">
        <f>BD168/BE168*100</f>
        <v>58.620689655172406</v>
      </c>
      <c r="BG168">
        <v>4363</v>
      </c>
      <c r="BH168">
        <f>BE168/BG168*100</f>
        <v>0.66468026587210627</v>
      </c>
      <c r="BI168">
        <f>BC168/BG168*100</f>
        <v>0.22920009168003666</v>
      </c>
      <c r="BJ168" t="b">
        <f>IF(BI168&gt;0.2,TRUE, FALSE)</f>
        <v>1</v>
      </c>
      <c r="BK168">
        <v>0</v>
      </c>
      <c r="BL168">
        <v>33.33</v>
      </c>
      <c r="BM168">
        <v>33.33</v>
      </c>
      <c r="BN168">
        <v>0</v>
      </c>
      <c r="BO168">
        <v>0</v>
      </c>
      <c r="BP168">
        <v>0</v>
      </c>
      <c r="BQ168">
        <v>50</v>
      </c>
      <c r="BR168">
        <v>0</v>
      </c>
      <c r="BS168">
        <v>0</v>
      </c>
    </row>
    <row r="169" spans="1:71" x14ac:dyDescent="0.2">
      <c r="A169" t="s">
        <v>680</v>
      </c>
      <c r="B169" t="s">
        <v>1171</v>
      </c>
      <c r="C169" t="s">
        <v>283</v>
      </c>
      <c r="D169">
        <v>83.026819923371605</v>
      </c>
      <c r="E169">
        <v>1.8507637628554101</v>
      </c>
      <c r="F169">
        <v>0.39970710146808103</v>
      </c>
      <c r="G169">
        <f>F169*100</f>
        <v>39.970710146808102</v>
      </c>
      <c r="H169">
        <v>2535349</v>
      </c>
      <c r="I169">
        <f>H169/1000000</f>
        <v>2.5353490000000001</v>
      </c>
      <c r="J169">
        <v>373</v>
      </c>
      <c r="K169">
        <v>38442</v>
      </c>
      <c r="L169">
        <v>9156</v>
      </c>
      <c r="M169">
        <v>0.89212451619086697</v>
      </c>
      <c r="N169">
        <f>M169*100</f>
        <v>89.212451619086693</v>
      </c>
      <c r="O169">
        <v>2513</v>
      </c>
      <c r="P169" t="s">
        <v>252</v>
      </c>
      <c r="Q169" t="s">
        <v>253</v>
      </c>
      <c r="R169" t="s">
        <v>283</v>
      </c>
      <c r="S169" t="s">
        <v>295</v>
      </c>
      <c r="T169" t="s">
        <v>296</v>
      </c>
      <c r="U169" t="s">
        <v>338</v>
      </c>
      <c r="V169" s="2">
        <v>0</v>
      </c>
      <c r="W169">
        <v>1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>
        <v>0</v>
      </c>
      <c r="AG169">
        <v>0</v>
      </c>
      <c r="AH169">
        <v>0</v>
      </c>
      <c r="AI169">
        <v>1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3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5</v>
      </c>
      <c r="BE169">
        <f>SUM(BA169:BD169)</f>
        <v>5</v>
      </c>
      <c r="BF169">
        <f>BD169/BE169*100</f>
        <v>100</v>
      </c>
      <c r="BG169">
        <v>2513</v>
      </c>
      <c r="BH169">
        <f>BE169/BG169*100</f>
        <v>0.19896538002387587</v>
      </c>
      <c r="BI169">
        <f>BC169/BG169*100</f>
        <v>0</v>
      </c>
      <c r="BJ169" t="b">
        <f>IF(BI169&gt;0.2,TRUE, FALSE)</f>
        <v>0</v>
      </c>
      <c r="BK169">
        <v>0</v>
      </c>
      <c r="BL169">
        <v>0</v>
      </c>
      <c r="BM169">
        <v>100</v>
      </c>
      <c r="BN169">
        <v>0</v>
      </c>
      <c r="BO169">
        <v>0</v>
      </c>
      <c r="BP169">
        <v>50</v>
      </c>
      <c r="BQ169">
        <v>0</v>
      </c>
      <c r="BR169">
        <v>50</v>
      </c>
      <c r="BS169">
        <v>0</v>
      </c>
    </row>
    <row r="170" spans="1:71" x14ac:dyDescent="0.2">
      <c r="A170" t="s">
        <v>681</v>
      </c>
      <c r="B170" t="s">
        <v>1172</v>
      </c>
      <c r="C170" t="s">
        <v>748</v>
      </c>
      <c r="D170">
        <v>84.541811464888298</v>
      </c>
      <c r="E170">
        <v>2.4382455151685898</v>
      </c>
      <c r="F170">
        <v>0.62095332399729697</v>
      </c>
      <c r="G170">
        <f>F170*100</f>
        <v>62.095332399729699</v>
      </c>
      <c r="H170">
        <v>3510412</v>
      </c>
      <c r="I170">
        <f>H170/1000000</f>
        <v>3.5104120000000001</v>
      </c>
      <c r="J170">
        <v>1366</v>
      </c>
      <c r="K170">
        <v>13649</v>
      </c>
      <c r="L170">
        <v>2978</v>
      </c>
      <c r="M170">
        <v>0.89444372911213799</v>
      </c>
      <c r="N170">
        <f>M170*100</f>
        <v>89.444372911213804</v>
      </c>
      <c r="O170">
        <v>3526</v>
      </c>
      <c r="P170" t="s">
        <v>252</v>
      </c>
      <c r="Q170" t="s">
        <v>755</v>
      </c>
      <c r="R170" t="s">
        <v>946</v>
      </c>
      <c r="S170" t="s">
        <v>947</v>
      </c>
      <c r="T170" t="s">
        <v>948</v>
      </c>
      <c r="U170" t="s">
        <v>949</v>
      </c>
      <c r="V170" s="2">
        <v>0</v>
      </c>
      <c r="W170">
        <v>1</v>
      </c>
      <c r="X170">
        <v>1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1</v>
      </c>
      <c r="AI170">
        <v>0</v>
      </c>
      <c r="AJ170">
        <v>3</v>
      </c>
      <c r="AK170">
        <v>0</v>
      </c>
      <c r="AL170">
        <v>1</v>
      </c>
      <c r="AM170">
        <v>0</v>
      </c>
      <c r="AN170">
        <v>6</v>
      </c>
      <c r="AO170">
        <v>3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1</v>
      </c>
      <c r="AY170">
        <v>0</v>
      </c>
      <c r="AZ170">
        <v>1</v>
      </c>
      <c r="BA170">
        <v>2</v>
      </c>
      <c r="BB170">
        <v>1</v>
      </c>
      <c r="BC170">
        <v>0</v>
      </c>
      <c r="BD170">
        <v>15</v>
      </c>
      <c r="BE170">
        <f>SUM(BA170:BD170)</f>
        <v>18</v>
      </c>
      <c r="BF170">
        <f>BD170/BE170*100</f>
        <v>83.333333333333343</v>
      </c>
      <c r="BG170">
        <v>3526</v>
      </c>
      <c r="BH170">
        <f>BE170/BG170*100</f>
        <v>0.51049347702779357</v>
      </c>
      <c r="BI170">
        <f>BC170/BG170*100</f>
        <v>0</v>
      </c>
      <c r="BJ170" t="b">
        <f>IF(BI170&gt;0.2,TRUE, FALSE)</f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50</v>
      </c>
      <c r="BQ170">
        <v>0</v>
      </c>
      <c r="BR170">
        <v>50</v>
      </c>
      <c r="BS170">
        <v>0</v>
      </c>
    </row>
    <row r="171" spans="1:71" x14ac:dyDescent="0.2">
      <c r="A171" t="s">
        <v>682</v>
      </c>
      <c r="B171" t="s">
        <v>1173</v>
      </c>
      <c r="C171" t="s">
        <v>283</v>
      </c>
      <c r="D171">
        <v>87.385620915032604</v>
      </c>
      <c r="E171">
        <v>3.9197530864197501</v>
      </c>
      <c r="F171">
        <v>0.61060767055653897</v>
      </c>
      <c r="G171">
        <f>F171*100</f>
        <v>61.060767055653898</v>
      </c>
      <c r="H171">
        <v>4832635</v>
      </c>
      <c r="I171">
        <f>H171/1000000</f>
        <v>4.8326349999999998</v>
      </c>
      <c r="J171">
        <v>415</v>
      </c>
      <c r="K171">
        <v>69665</v>
      </c>
      <c r="L171">
        <v>16662</v>
      </c>
      <c r="M171">
        <v>0.94273745068684001</v>
      </c>
      <c r="N171">
        <f>M171*100</f>
        <v>94.273745068684008</v>
      </c>
      <c r="O171">
        <v>4794</v>
      </c>
      <c r="P171" t="s">
        <v>252</v>
      </c>
      <c r="Q171" t="s">
        <v>253</v>
      </c>
      <c r="R171" t="s">
        <v>283</v>
      </c>
      <c r="S171" t="s">
        <v>292</v>
      </c>
      <c r="T171" t="s">
        <v>293</v>
      </c>
      <c r="U171" t="s">
        <v>294</v>
      </c>
      <c r="V171" s="2">
        <v>0</v>
      </c>
      <c r="W171">
        <v>1</v>
      </c>
      <c r="X171">
        <v>0</v>
      </c>
      <c r="Y171">
        <v>2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1</v>
      </c>
      <c r="AF171">
        <v>0</v>
      </c>
      <c r="AG171">
        <v>0</v>
      </c>
      <c r="AH171">
        <v>0</v>
      </c>
      <c r="AI171">
        <v>0</v>
      </c>
      <c r="AJ171">
        <v>4</v>
      </c>
      <c r="AK171">
        <v>0</v>
      </c>
      <c r="AL171">
        <v>0</v>
      </c>
      <c r="AM171">
        <v>0</v>
      </c>
      <c r="AN171">
        <v>4</v>
      </c>
      <c r="AO171">
        <v>5</v>
      </c>
      <c r="AP171">
        <v>0</v>
      </c>
      <c r="AQ171">
        <v>0</v>
      </c>
      <c r="AR171">
        <v>1</v>
      </c>
      <c r="AS171">
        <v>1</v>
      </c>
      <c r="AT171">
        <v>0</v>
      </c>
      <c r="AU171">
        <v>2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3</v>
      </c>
      <c r="BB171">
        <v>2</v>
      </c>
      <c r="BC171">
        <v>0</v>
      </c>
      <c r="BD171">
        <v>15</v>
      </c>
      <c r="BE171">
        <f>SUM(BA171:BD171)</f>
        <v>20</v>
      </c>
      <c r="BF171">
        <f>BD171/BE171*100</f>
        <v>75</v>
      </c>
      <c r="BG171">
        <v>4794</v>
      </c>
      <c r="BH171">
        <f>BE171/BG171*100</f>
        <v>0.41718815185648728</v>
      </c>
      <c r="BI171">
        <f>BC171/BG171*100</f>
        <v>0</v>
      </c>
      <c r="BJ171" t="b">
        <f>IF(BI171&gt;0.2,TRUE, FALSE)</f>
        <v>0</v>
      </c>
      <c r="BK171">
        <v>0</v>
      </c>
      <c r="BL171">
        <v>33.33</v>
      </c>
      <c r="BM171">
        <v>33.33</v>
      </c>
      <c r="BN171">
        <v>0</v>
      </c>
      <c r="BO171">
        <v>0</v>
      </c>
      <c r="BP171">
        <v>100</v>
      </c>
      <c r="BQ171">
        <v>0</v>
      </c>
      <c r="BR171">
        <v>50</v>
      </c>
      <c r="BS171">
        <v>25</v>
      </c>
    </row>
    <row r="172" spans="1:71" x14ac:dyDescent="0.2">
      <c r="A172" t="s">
        <v>683</v>
      </c>
      <c r="B172" t="s">
        <v>1174</v>
      </c>
      <c r="C172" t="s">
        <v>749</v>
      </c>
      <c r="D172">
        <v>95.081967213114694</v>
      </c>
      <c r="E172">
        <v>1.3661202185792301</v>
      </c>
      <c r="F172">
        <v>0.40502419307825299</v>
      </c>
      <c r="G172">
        <f>F172*100</f>
        <v>40.502419307825299</v>
      </c>
      <c r="H172">
        <v>3087660</v>
      </c>
      <c r="I172">
        <f>H172/1000000</f>
        <v>3.0876600000000001</v>
      </c>
      <c r="J172">
        <v>185</v>
      </c>
      <c r="K172">
        <v>67482</v>
      </c>
      <c r="L172">
        <v>21559</v>
      </c>
      <c r="M172">
        <v>0.88213792969433102</v>
      </c>
      <c r="N172">
        <f>M172*100</f>
        <v>88.213792969433101</v>
      </c>
      <c r="O172">
        <v>2818</v>
      </c>
      <c r="P172" t="s">
        <v>252</v>
      </c>
      <c r="Q172" t="s">
        <v>263</v>
      </c>
      <c r="R172" t="s">
        <v>817</v>
      </c>
      <c r="S172" t="s">
        <v>818</v>
      </c>
      <c r="T172" t="s">
        <v>852</v>
      </c>
      <c r="U172" t="s">
        <v>51</v>
      </c>
      <c r="V172" s="2">
        <v>0</v>
      </c>
      <c r="W172">
        <v>1</v>
      </c>
      <c r="X172">
        <v>4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6</v>
      </c>
      <c r="AE172">
        <v>1</v>
      </c>
      <c r="AF172">
        <v>0</v>
      </c>
      <c r="AG172">
        <v>0</v>
      </c>
      <c r="AH172">
        <v>0</v>
      </c>
      <c r="AI172">
        <v>0</v>
      </c>
      <c r="AJ172">
        <v>2</v>
      </c>
      <c r="AK172">
        <v>0</v>
      </c>
      <c r="AL172">
        <v>0</v>
      </c>
      <c r="AM172">
        <v>1</v>
      </c>
      <c r="AN172">
        <v>2</v>
      </c>
      <c r="AO172">
        <v>4</v>
      </c>
      <c r="AP172">
        <v>1</v>
      </c>
      <c r="AQ172">
        <v>0</v>
      </c>
      <c r="AR172">
        <v>0</v>
      </c>
      <c r="AS172">
        <v>0</v>
      </c>
      <c r="AT172">
        <v>0</v>
      </c>
      <c r="AU172">
        <v>1</v>
      </c>
      <c r="AV172">
        <v>0</v>
      </c>
      <c r="AW172">
        <v>0</v>
      </c>
      <c r="AX172">
        <v>0</v>
      </c>
      <c r="AY172">
        <v>0</v>
      </c>
      <c r="AZ172">
        <v>3</v>
      </c>
      <c r="BA172">
        <v>0</v>
      </c>
      <c r="BB172">
        <v>5</v>
      </c>
      <c r="BC172">
        <v>0</v>
      </c>
      <c r="BD172">
        <v>17</v>
      </c>
      <c r="BE172">
        <f>SUM(BA172:BD172)</f>
        <v>22</v>
      </c>
      <c r="BF172">
        <f>BD172/BE172*100</f>
        <v>77.272727272727266</v>
      </c>
      <c r="BG172">
        <v>2818</v>
      </c>
      <c r="BH172">
        <f>BE172/BG172*100</f>
        <v>0.78069552874378989</v>
      </c>
      <c r="BI172">
        <f>BC172/BG172*100</f>
        <v>0</v>
      </c>
      <c r="BJ172" t="b">
        <f>IF(BI172&gt;0.2,TRUE, FALSE)</f>
        <v>0</v>
      </c>
      <c r="BK172">
        <v>0</v>
      </c>
      <c r="BL172">
        <v>33.33</v>
      </c>
      <c r="BM172">
        <v>33.33</v>
      </c>
      <c r="BN172">
        <v>0</v>
      </c>
      <c r="BO172">
        <v>100</v>
      </c>
      <c r="BP172">
        <v>0</v>
      </c>
      <c r="BQ172">
        <v>0</v>
      </c>
      <c r="BR172">
        <v>0</v>
      </c>
      <c r="BS172">
        <v>0</v>
      </c>
    </row>
    <row r="173" spans="1:71" x14ac:dyDescent="0.2">
      <c r="A173" t="s">
        <v>684</v>
      </c>
      <c r="B173" t="s">
        <v>1175</v>
      </c>
      <c r="C173" t="s">
        <v>753</v>
      </c>
      <c r="D173">
        <v>97.2296711360149</v>
      </c>
      <c r="E173">
        <v>0.38022813688212898</v>
      </c>
      <c r="F173">
        <v>0.41466560546027997</v>
      </c>
      <c r="G173">
        <f>F173*100</f>
        <v>41.466560546027999</v>
      </c>
      <c r="H173">
        <v>3798193</v>
      </c>
      <c r="I173">
        <f>H173/1000000</f>
        <v>3.7981929999999999</v>
      </c>
      <c r="J173">
        <v>223</v>
      </c>
      <c r="K173">
        <v>90617</v>
      </c>
      <c r="L173">
        <v>25425</v>
      </c>
      <c r="M173">
        <v>0.92620043267943397</v>
      </c>
      <c r="N173">
        <f>M173*100</f>
        <v>92.620043267943402</v>
      </c>
      <c r="O173">
        <v>3567</v>
      </c>
      <c r="P173" t="s">
        <v>252</v>
      </c>
      <c r="Q173" t="s">
        <v>263</v>
      </c>
      <c r="R173" t="s">
        <v>264</v>
      </c>
      <c r="S173" t="s">
        <v>265</v>
      </c>
      <c r="T173" t="s">
        <v>266</v>
      </c>
      <c r="U173" t="s">
        <v>950</v>
      </c>
      <c r="V173" s="2">
        <v>0</v>
      </c>
      <c r="W173">
        <v>1</v>
      </c>
      <c r="X173">
        <v>0</v>
      </c>
      <c r="Y173">
        <v>1</v>
      </c>
      <c r="Z173">
        <v>0</v>
      </c>
      <c r="AA173">
        <v>2</v>
      </c>
      <c r="AB173">
        <v>0</v>
      </c>
      <c r="AC173">
        <v>1</v>
      </c>
      <c r="AD173">
        <v>6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5</v>
      </c>
      <c r="AK173">
        <v>0</v>
      </c>
      <c r="AL173">
        <v>0</v>
      </c>
      <c r="AM173">
        <v>0</v>
      </c>
      <c r="AN173">
        <v>2</v>
      </c>
      <c r="AO173">
        <v>2</v>
      </c>
      <c r="AP173">
        <v>0</v>
      </c>
      <c r="AQ173">
        <v>0</v>
      </c>
      <c r="AR173">
        <v>1</v>
      </c>
      <c r="AS173">
        <v>0</v>
      </c>
      <c r="AT173">
        <v>0</v>
      </c>
      <c r="AU173">
        <v>0</v>
      </c>
      <c r="AV173">
        <v>0</v>
      </c>
      <c r="AW173">
        <v>1</v>
      </c>
      <c r="AX173">
        <v>1</v>
      </c>
      <c r="AY173">
        <v>0</v>
      </c>
      <c r="AZ173">
        <v>0</v>
      </c>
      <c r="BA173">
        <v>0</v>
      </c>
      <c r="BB173">
        <v>1</v>
      </c>
      <c r="BC173">
        <v>3</v>
      </c>
      <c r="BD173">
        <v>16</v>
      </c>
      <c r="BE173">
        <f>SUM(BA173:BD173)</f>
        <v>20</v>
      </c>
      <c r="BF173">
        <f>BD173/BE173*100</f>
        <v>80</v>
      </c>
      <c r="BG173">
        <v>3567</v>
      </c>
      <c r="BH173">
        <f>BE173/BG173*100</f>
        <v>0.56069526212503507</v>
      </c>
      <c r="BI173">
        <f>BC173/BG173*100</f>
        <v>8.4104289318755257E-2</v>
      </c>
      <c r="BJ173" t="b">
        <f>IF(BI173&gt;0.2,TRUE, FALSE)</f>
        <v>0</v>
      </c>
      <c r="BK173">
        <v>0</v>
      </c>
      <c r="BL173">
        <v>0</v>
      </c>
      <c r="BM173">
        <v>33.33</v>
      </c>
      <c r="BN173">
        <v>0</v>
      </c>
      <c r="BO173">
        <v>0</v>
      </c>
      <c r="BP173">
        <v>0</v>
      </c>
      <c r="BQ173">
        <v>0</v>
      </c>
      <c r="BR173">
        <v>50</v>
      </c>
      <c r="BS173">
        <v>25</v>
      </c>
    </row>
    <row r="174" spans="1:71" x14ac:dyDescent="0.2">
      <c r="A174" t="s">
        <v>685</v>
      </c>
      <c r="B174" t="s">
        <v>1176</v>
      </c>
      <c r="C174" t="s">
        <v>254</v>
      </c>
      <c r="D174">
        <v>83.598343685300193</v>
      </c>
      <c r="E174">
        <v>1.3188405797101399</v>
      </c>
      <c r="F174">
        <v>0.68592396086983498</v>
      </c>
      <c r="G174">
        <f>F174*100</f>
        <v>68.592396086983499</v>
      </c>
      <c r="H174">
        <v>5073835</v>
      </c>
      <c r="I174">
        <f>H174/1000000</f>
        <v>5.0738349999999999</v>
      </c>
      <c r="J174">
        <v>699</v>
      </c>
      <c r="K174">
        <v>35275</v>
      </c>
      <c r="L174">
        <v>8981</v>
      </c>
      <c r="M174">
        <v>0.89383848706156099</v>
      </c>
      <c r="N174">
        <f>M174*100</f>
        <v>89.383848706156101</v>
      </c>
      <c r="O174">
        <v>4775</v>
      </c>
      <c r="P174" t="s">
        <v>252</v>
      </c>
      <c r="Q174" t="s">
        <v>253</v>
      </c>
      <c r="R174" t="s">
        <v>254</v>
      </c>
      <c r="S174" t="s">
        <v>951</v>
      </c>
      <c r="T174" t="s">
        <v>952</v>
      </c>
      <c r="U174" t="s">
        <v>51</v>
      </c>
      <c r="V174" s="2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</v>
      </c>
      <c r="AD174">
        <v>0</v>
      </c>
      <c r="AE174">
        <v>1</v>
      </c>
      <c r="AF174">
        <v>0</v>
      </c>
      <c r="AG174">
        <v>1</v>
      </c>
      <c r="AH174">
        <v>2</v>
      </c>
      <c r="AI174">
        <v>0</v>
      </c>
      <c r="AJ174">
        <v>1</v>
      </c>
      <c r="AK174">
        <v>0</v>
      </c>
      <c r="AL174">
        <v>1</v>
      </c>
      <c r="AM174">
        <v>0</v>
      </c>
      <c r="AN174">
        <v>9</v>
      </c>
      <c r="AO174">
        <v>4</v>
      </c>
      <c r="AP174">
        <v>0</v>
      </c>
      <c r="AQ174">
        <v>0</v>
      </c>
      <c r="AR174">
        <v>0</v>
      </c>
      <c r="AS174">
        <v>1</v>
      </c>
      <c r="AT174">
        <v>1</v>
      </c>
      <c r="AU174">
        <v>1</v>
      </c>
      <c r="AV174">
        <v>0</v>
      </c>
      <c r="AW174">
        <v>0</v>
      </c>
      <c r="AX174">
        <v>1</v>
      </c>
      <c r="AY174">
        <v>0</v>
      </c>
      <c r="AZ174">
        <v>2</v>
      </c>
      <c r="BA174">
        <v>0</v>
      </c>
      <c r="BB174">
        <v>0</v>
      </c>
      <c r="BC174">
        <v>1</v>
      </c>
      <c r="BD174">
        <v>19</v>
      </c>
      <c r="BE174">
        <f>SUM(BA174:BD174)</f>
        <v>20</v>
      </c>
      <c r="BF174">
        <f>BD174/BE174*100</f>
        <v>95</v>
      </c>
      <c r="BG174">
        <v>4775</v>
      </c>
      <c r="BH174">
        <f>BE174/BG174*100</f>
        <v>0.41884816753926707</v>
      </c>
      <c r="BI174">
        <f>BC174/BG174*100</f>
        <v>2.0942408376963349E-2</v>
      </c>
      <c r="BJ174" t="b">
        <f>IF(BI174&gt;0.2,TRUE, FALSE)</f>
        <v>0</v>
      </c>
      <c r="BK174">
        <v>0</v>
      </c>
      <c r="BL174">
        <v>66.67</v>
      </c>
      <c r="BM174">
        <v>0</v>
      </c>
      <c r="BN174">
        <v>0</v>
      </c>
      <c r="BO174">
        <v>0</v>
      </c>
      <c r="BP174">
        <v>50</v>
      </c>
      <c r="BQ174">
        <v>0</v>
      </c>
      <c r="BR174">
        <v>0</v>
      </c>
      <c r="BS174">
        <v>0</v>
      </c>
    </row>
    <row r="175" spans="1:71" x14ac:dyDescent="0.2">
      <c r="A175" t="s">
        <v>686</v>
      </c>
      <c r="B175" t="s">
        <v>1177</v>
      </c>
      <c r="C175" t="s">
        <v>749</v>
      </c>
      <c r="D175">
        <v>83.796296296296205</v>
      </c>
      <c r="E175">
        <v>0</v>
      </c>
      <c r="F175">
        <v>0.41573683221073998</v>
      </c>
      <c r="G175">
        <f>F175*100</f>
        <v>41.573683221073999</v>
      </c>
      <c r="H175">
        <v>1207473</v>
      </c>
      <c r="I175">
        <f>H175/1000000</f>
        <v>1.207473</v>
      </c>
      <c r="J175">
        <v>9</v>
      </c>
      <c r="K175">
        <v>279025</v>
      </c>
      <c r="L175">
        <v>252828</v>
      </c>
      <c r="M175">
        <v>0.93217322457727803</v>
      </c>
      <c r="N175">
        <f>M175*100</f>
        <v>93.217322457727803</v>
      </c>
      <c r="O175">
        <v>1105</v>
      </c>
      <c r="P175" t="s">
        <v>252</v>
      </c>
      <c r="Q175" t="s">
        <v>863</v>
      </c>
      <c r="R175" t="s">
        <v>864</v>
      </c>
      <c r="S175" t="s">
        <v>953</v>
      </c>
      <c r="T175" t="s">
        <v>954</v>
      </c>
      <c r="U175" t="s">
        <v>51</v>
      </c>
      <c r="V175" s="2">
        <v>2</v>
      </c>
      <c r="W175">
        <v>0</v>
      </c>
      <c r="X175">
        <v>0</v>
      </c>
      <c r="Y175">
        <v>0</v>
      </c>
      <c r="Z175">
        <v>0</v>
      </c>
      <c r="AA175">
        <v>1</v>
      </c>
      <c r="AB175">
        <v>0</v>
      </c>
      <c r="AC175">
        <v>0</v>
      </c>
      <c r="AD175">
        <v>1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1</v>
      </c>
      <c r="AN175">
        <v>1</v>
      </c>
      <c r="AO175">
        <v>1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1</v>
      </c>
      <c r="BB175">
        <v>0</v>
      </c>
      <c r="BC175">
        <v>1</v>
      </c>
      <c r="BD175">
        <v>4</v>
      </c>
      <c r="BE175">
        <f>SUM(BA175:BD175)</f>
        <v>6</v>
      </c>
      <c r="BF175">
        <f>BD175/BE175*100</f>
        <v>66.666666666666657</v>
      </c>
      <c r="BG175">
        <v>1105</v>
      </c>
      <c r="BH175">
        <f>BE175/BG175*100</f>
        <v>0.54298642533936647</v>
      </c>
      <c r="BI175">
        <f>BC175/BG175*100</f>
        <v>9.0497737556561084E-2</v>
      </c>
      <c r="BJ175" t="b">
        <f>IF(BI175&gt;0.2,TRUE, FALSE)</f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</row>
    <row r="176" spans="1:71" x14ac:dyDescent="0.2">
      <c r="A176" t="s">
        <v>687</v>
      </c>
      <c r="B176" t="s">
        <v>1178</v>
      </c>
      <c r="C176" t="s">
        <v>270</v>
      </c>
      <c r="D176">
        <v>96.663577386468901</v>
      </c>
      <c r="E176">
        <v>1.0040160642570199</v>
      </c>
      <c r="F176">
        <v>0.64279091517443199</v>
      </c>
      <c r="G176">
        <f>F176*100</f>
        <v>64.279091517443192</v>
      </c>
      <c r="H176">
        <v>3720930</v>
      </c>
      <c r="I176">
        <f>H176/1000000</f>
        <v>3.7209300000000001</v>
      </c>
      <c r="J176">
        <v>68</v>
      </c>
      <c r="K176">
        <v>247186</v>
      </c>
      <c r="L176">
        <v>92874</v>
      </c>
      <c r="M176">
        <v>0.90088606880537903</v>
      </c>
      <c r="N176">
        <f>M176*100</f>
        <v>90.088606880537895</v>
      </c>
      <c r="O176">
        <v>3437</v>
      </c>
      <c r="P176" t="s">
        <v>252</v>
      </c>
      <c r="Q176" t="s">
        <v>253</v>
      </c>
      <c r="R176" t="s">
        <v>254</v>
      </c>
      <c r="S176" t="s">
        <v>270</v>
      </c>
      <c r="T176" t="s">
        <v>408</v>
      </c>
      <c r="U176" t="s">
        <v>51</v>
      </c>
      <c r="V176" s="2">
        <v>1</v>
      </c>
      <c r="W176">
        <v>1</v>
      </c>
      <c r="X176">
        <v>0</v>
      </c>
      <c r="Y176">
        <v>1</v>
      </c>
      <c r="Z176">
        <v>0</v>
      </c>
      <c r="AA176">
        <v>0</v>
      </c>
      <c r="AB176">
        <v>0</v>
      </c>
      <c r="AC176">
        <v>0</v>
      </c>
      <c r="AD176">
        <v>2</v>
      </c>
      <c r="AE176">
        <v>1</v>
      </c>
      <c r="AF176">
        <v>0</v>
      </c>
      <c r="AG176">
        <v>0</v>
      </c>
      <c r="AH176">
        <v>0</v>
      </c>
      <c r="AI176">
        <v>1</v>
      </c>
      <c r="AJ176">
        <v>0</v>
      </c>
      <c r="AK176">
        <v>0</v>
      </c>
      <c r="AL176">
        <v>0</v>
      </c>
      <c r="AM176">
        <v>0</v>
      </c>
      <c r="AN176">
        <v>1</v>
      </c>
      <c r="AO176">
        <v>3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2</v>
      </c>
      <c r="BB176">
        <v>1</v>
      </c>
      <c r="BC176">
        <v>0</v>
      </c>
      <c r="BD176">
        <v>8</v>
      </c>
      <c r="BE176">
        <f>SUM(BA176:BD176)</f>
        <v>11</v>
      </c>
      <c r="BF176">
        <f>BD176/BE176*100</f>
        <v>72.727272727272734</v>
      </c>
      <c r="BG176">
        <v>3437</v>
      </c>
      <c r="BH176">
        <f>BE176/BG176*100</f>
        <v>0.32004655222577832</v>
      </c>
      <c r="BI176">
        <f>BC176/BG176*100</f>
        <v>0</v>
      </c>
      <c r="BJ176" t="b">
        <f>IF(BI176&gt;0.2,TRUE, FALSE)</f>
        <v>0</v>
      </c>
      <c r="BK176">
        <v>0</v>
      </c>
      <c r="BL176">
        <v>66.67</v>
      </c>
      <c r="BM176">
        <v>33.33</v>
      </c>
      <c r="BN176">
        <v>0</v>
      </c>
      <c r="BO176">
        <v>0</v>
      </c>
      <c r="BP176">
        <v>0</v>
      </c>
      <c r="BQ176">
        <v>0</v>
      </c>
      <c r="BR176">
        <v>50</v>
      </c>
      <c r="BS176">
        <v>75</v>
      </c>
    </row>
    <row r="177" spans="1:71" x14ac:dyDescent="0.2">
      <c r="A177" t="s">
        <v>688</v>
      </c>
      <c r="B177" t="s">
        <v>1179</v>
      </c>
      <c r="C177" t="s">
        <v>753</v>
      </c>
      <c r="D177">
        <v>98.349834983498297</v>
      </c>
      <c r="E177">
        <v>2.0933521923620901</v>
      </c>
      <c r="F177">
        <v>0.43016063260334902</v>
      </c>
      <c r="G177">
        <f>F177*100</f>
        <v>43.016063260334903</v>
      </c>
      <c r="H177">
        <v>5101206</v>
      </c>
      <c r="I177">
        <f>H177/1000000</f>
        <v>5.1012060000000004</v>
      </c>
      <c r="J177">
        <v>49</v>
      </c>
      <c r="K177">
        <v>802293</v>
      </c>
      <c r="L177">
        <v>179980</v>
      </c>
      <c r="M177">
        <v>0.91576070442950097</v>
      </c>
      <c r="N177">
        <f>M177*100</f>
        <v>91.576070442950098</v>
      </c>
      <c r="O177">
        <v>4533</v>
      </c>
      <c r="P177" t="s">
        <v>252</v>
      </c>
      <c r="Q177" t="s">
        <v>263</v>
      </c>
      <c r="R177" t="s">
        <v>264</v>
      </c>
      <c r="S177" t="s">
        <v>265</v>
      </c>
      <c r="T177" t="s">
        <v>266</v>
      </c>
      <c r="U177" t="s">
        <v>416</v>
      </c>
      <c r="V177" s="2">
        <v>0</v>
      </c>
      <c r="W177">
        <v>1</v>
      </c>
      <c r="X177">
        <v>0</v>
      </c>
      <c r="Y177">
        <v>1</v>
      </c>
      <c r="Z177">
        <v>0</v>
      </c>
      <c r="AA177">
        <v>3</v>
      </c>
      <c r="AB177">
        <v>1</v>
      </c>
      <c r="AC177">
        <v>1</v>
      </c>
      <c r="AD177">
        <v>4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5</v>
      </c>
      <c r="AK177">
        <v>0</v>
      </c>
      <c r="AL177">
        <v>0</v>
      </c>
      <c r="AM177">
        <v>0</v>
      </c>
      <c r="AN177">
        <v>0</v>
      </c>
      <c r="AO177">
        <v>1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1</v>
      </c>
      <c r="AY177">
        <v>0</v>
      </c>
      <c r="AZ177">
        <v>0</v>
      </c>
      <c r="BA177">
        <v>0</v>
      </c>
      <c r="BB177">
        <v>1</v>
      </c>
      <c r="BC177">
        <v>5</v>
      </c>
      <c r="BD177">
        <v>10</v>
      </c>
      <c r="BE177">
        <f>SUM(BA177:BD177)</f>
        <v>16</v>
      </c>
      <c r="BF177">
        <f>BD177/BE177*100</f>
        <v>62.5</v>
      </c>
      <c r="BG177">
        <v>4533</v>
      </c>
      <c r="BH177">
        <f>BE177/BG177*100</f>
        <v>0.35296712993602469</v>
      </c>
      <c r="BI177">
        <f>BC177/BG177*100</f>
        <v>0.11030222810500773</v>
      </c>
      <c r="BJ177" t="b">
        <f>IF(BI177&gt;0.2,TRUE, FALSE)</f>
        <v>0</v>
      </c>
      <c r="BK177">
        <v>0</v>
      </c>
      <c r="BL177">
        <v>33.33</v>
      </c>
      <c r="BM177">
        <v>33.33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25</v>
      </c>
    </row>
    <row r="178" spans="1:71" x14ac:dyDescent="0.2">
      <c r="A178" t="s">
        <v>689</v>
      </c>
      <c r="B178" t="s">
        <v>1180</v>
      </c>
      <c r="C178" t="s">
        <v>283</v>
      </c>
      <c r="D178">
        <v>93.148148148148096</v>
      </c>
      <c r="E178">
        <v>2.65083632019115</v>
      </c>
      <c r="F178">
        <v>0.55910405569827704</v>
      </c>
      <c r="G178">
        <f>F178*100</f>
        <v>55.910405569827702</v>
      </c>
      <c r="H178">
        <v>5135096</v>
      </c>
      <c r="I178">
        <f>H178/1000000</f>
        <v>5.1350959999999999</v>
      </c>
      <c r="J178">
        <v>135</v>
      </c>
      <c r="K178">
        <v>182242</v>
      </c>
      <c r="L178">
        <v>68961</v>
      </c>
      <c r="M178">
        <v>0.91806307029118805</v>
      </c>
      <c r="N178">
        <f>M178*100</f>
        <v>91.806307029118813</v>
      </c>
      <c r="O178">
        <v>4990</v>
      </c>
      <c r="P178" t="s">
        <v>252</v>
      </c>
      <c r="Q178" t="s">
        <v>253</v>
      </c>
      <c r="R178" t="s">
        <v>283</v>
      </c>
      <c r="S178" t="s">
        <v>292</v>
      </c>
      <c r="T178" t="s">
        <v>293</v>
      </c>
      <c r="U178" t="s">
        <v>294</v>
      </c>
      <c r="V178" s="2">
        <v>1</v>
      </c>
      <c r="W178">
        <v>0</v>
      </c>
      <c r="X178">
        <v>0</v>
      </c>
      <c r="Y178">
        <v>0</v>
      </c>
      <c r="Z178">
        <v>0</v>
      </c>
      <c r="AA178">
        <v>2</v>
      </c>
      <c r="AB178">
        <v>0</v>
      </c>
      <c r="AC178">
        <v>0</v>
      </c>
      <c r="AD178">
        <v>2</v>
      </c>
      <c r="AE178">
        <v>1</v>
      </c>
      <c r="AF178">
        <v>0</v>
      </c>
      <c r="AG178">
        <v>0</v>
      </c>
      <c r="AH178">
        <v>0</v>
      </c>
      <c r="AI178">
        <v>1</v>
      </c>
      <c r="AJ178">
        <v>2</v>
      </c>
      <c r="AK178">
        <v>0</v>
      </c>
      <c r="AL178">
        <v>0</v>
      </c>
      <c r="AM178">
        <v>0</v>
      </c>
      <c r="AN178">
        <v>3</v>
      </c>
      <c r="AO178">
        <v>7</v>
      </c>
      <c r="AP178">
        <v>0</v>
      </c>
      <c r="AQ178">
        <v>0</v>
      </c>
      <c r="AR178">
        <v>0</v>
      </c>
      <c r="AS178">
        <v>0</v>
      </c>
      <c r="AT178">
        <v>3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2</v>
      </c>
      <c r="BA178">
        <v>7</v>
      </c>
      <c r="BB178">
        <v>0</v>
      </c>
      <c r="BC178">
        <v>2</v>
      </c>
      <c r="BD178">
        <v>16</v>
      </c>
      <c r="BE178">
        <f>SUM(BA178:BD178)</f>
        <v>25</v>
      </c>
      <c r="BF178">
        <f>BD178/BE178*100</f>
        <v>64</v>
      </c>
      <c r="BG178">
        <v>4990</v>
      </c>
      <c r="BH178">
        <f>BE178/BG178*100</f>
        <v>0.50100200400801598</v>
      </c>
      <c r="BI178">
        <f>BC178/BG178*100</f>
        <v>4.0080160320641281E-2</v>
      </c>
      <c r="BJ178" t="b">
        <f>IF(BI178&gt;0.2,TRUE, FALSE)</f>
        <v>0</v>
      </c>
      <c r="BK178">
        <v>100</v>
      </c>
      <c r="BL178">
        <v>66.67</v>
      </c>
      <c r="BM178">
        <v>33.33</v>
      </c>
      <c r="BN178">
        <v>0</v>
      </c>
      <c r="BO178">
        <v>0</v>
      </c>
      <c r="BP178">
        <v>100</v>
      </c>
      <c r="BQ178">
        <v>50</v>
      </c>
      <c r="BR178">
        <v>50</v>
      </c>
      <c r="BS178">
        <v>0</v>
      </c>
    </row>
    <row r="179" spans="1:71" x14ac:dyDescent="0.2">
      <c r="A179" t="s">
        <v>690</v>
      </c>
      <c r="B179" t="s">
        <v>1181</v>
      </c>
      <c r="C179" t="s">
        <v>749</v>
      </c>
      <c r="D179">
        <v>94.214876033057806</v>
      </c>
      <c r="E179">
        <v>1.13636363636363</v>
      </c>
      <c r="F179">
        <v>0.64940293772459001</v>
      </c>
      <c r="G179">
        <f>F179*100</f>
        <v>64.940293772459</v>
      </c>
      <c r="H179">
        <v>4163971</v>
      </c>
      <c r="I179">
        <f>H179/1000000</f>
        <v>4.1639710000000001</v>
      </c>
      <c r="J179">
        <v>263</v>
      </c>
      <c r="K179">
        <v>105281</v>
      </c>
      <c r="L179">
        <v>22983</v>
      </c>
      <c r="M179">
        <v>0.894046332215089</v>
      </c>
      <c r="N179">
        <f>M179*100</f>
        <v>89.404633221508902</v>
      </c>
      <c r="O179">
        <v>3551</v>
      </c>
      <c r="P179" t="s">
        <v>252</v>
      </c>
      <c r="Q179" t="s">
        <v>272</v>
      </c>
      <c r="R179" t="s">
        <v>273</v>
      </c>
      <c r="S179" t="s">
        <v>280</v>
      </c>
      <c r="T179" t="s">
        <v>371</v>
      </c>
      <c r="U179" t="s">
        <v>51</v>
      </c>
      <c r="V179" s="2">
        <v>1</v>
      </c>
      <c r="W179">
        <v>4</v>
      </c>
      <c r="X179">
        <v>1</v>
      </c>
      <c r="Y179">
        <v>1</v>
      </c>
      <c r="Z179">
        <v>0</v>
      </c>
      <c r="AA179">
        <v>1</v>
      </c>
      <c r="AB179">
        <v>0</v>
      </c>
      <c r="AC179">
        <v>0</v>
      </c>
      <c r="AD179">
        <v>0</v>
      </c>
      <c r="AE179">
        <v>1</v>
      </c>
      <c r="AF179">
        <v>0</v>
      </c>
      <c r="AG179">
        <v>0</v>
      </c>
      <c r="AH179">
        <v>0</v>
      </c>
      <c r="AI179">
        <v>0</v>
      </c>
      <c r="AJ179">
        <v>2</v>
      </c>
      <c r="AK179">
        <v>0</v>
      </c>
      <c r="AL179">
        <v>0</v>
      </c>
      <c r="AM179">
        <v>0</v>
      </c>
      <c r="AN179">
        <v>1</v>
      </c>
      <c r="AO179">
        <v>3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1</v>
      </c>
      <c r="AX179">
        <v>1</v>
      </c>
      <c r="AY179">
        <v>0</v>
      </c>
      <c r="AZ179">
        <v>0</v>
      </c>
      <c r="BA179">
        <v>3</v>
      </c>
      <c r="BB179">
        <v>2</v>
      </c>
      <c r="BC179">
        <v>1</v>
      </c>
      <c r="BD179">
        <v>7</v>
      </c>
      <c r="BE179">
        <f>SUM(BA179:BD179)</f>
        <v>13</v>
      </c>
      <c r="BF179">
        <f>BD179/BE179*100</f>
        <v>53.846153846153847</v>
      </c>
      <c r="BG179">
        <v>3551</v>
      </c>
      <c r="BH179">
        <f>BE179/BG179*100</f>
        <v>0.36609405801182765</v>
      </c>
      <c r="BI179">
        <f>BC179/BG179*100</f>
        <v>2.8161081385525203E-2</v>
      </c>
      <c r="BJ179" t="b">
        <f>IF(BI179&gt;0.2,TRUE, FALSE)</f>
        <v>0</v>
      </c>
      <c r="BK179">
        <v>0</v>
      </c>
      <c r="BL179">
        <v>33.33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</row>
    <row r="180" spans="1:71" x14ac:dyDescent="0.2">
      <c r="A180" t="s">
        <v>691</v>
      </c>
      <c r="B180" t="s">
        <v>1182</v>
      </c>
      <c r="C180" t="s">
        <v>749</v>
      </c>
      <c r="D180">
        <v>92.286036036035995</v>
      </c>
      <c r="E180">
        <v>0.67567567567567499</v>
      </c>
      <c r="F180">
        <v>0.44917685338587099</v>
      </c>
      <c r="G180">
        <f>F180*100</f>
        <v>44.917685338587098</v>
      </c>
      <c r="H180">
        <v>3684945</v>
      </c>
      <c r="I180">
        <f>H180/1000000</f>
        <v>3.6849449999999999</v>
      </c>
      <c r="J180">
        <v>286</v>
      </c>
      <c r="K180">
        <v>56491</v>
      </c>
      <c r="L180">
        <v>17873</v>
      </c>
      <c r="M180">
        <v>0.90854951702128495</v>
      </c>
      <c r="N180">
        <f>M180*100</f>
        <v>90.854951702128488</v>
      </c>
      <c r="O180">
        <v>3241</v>
      </c>
      <c r="P180" t="s">
        <v>252</v>
      </c>
      <c r="Q180" t="s">
        <v>333</v>
      </c>
      <c r="R180" t="s">
        <v>334</v>
      </c>
      <c r="S180" t="s">
        <v>335</v>
      </c>
      <c r="T180" t="s">
        <v>443</v>
      </c>
      <c r="U180" t="s">
        <v>955</v>
      </c>
      <c r="V180" s="2">
        <v>0</v>
      </c>
      <c r="W180">
        <v>1</v>
      </c>
      <c r="X180">
        <v>0</v>
      </c>
      <c r="Y180">
        <v>1</v>
      </c>
      <c r="Z180">
        <v>0</v>
      </c>
      <c r="AA180">
        <v>4</v>
      </c>
      <c r="AB180">
        <v>0</v>
      </c>
      <c r="AC180">
        <v>0</v>
      </c>
      <c r="AD180">
        <v>1</v>
      </c>
      <c r="AE180">
        <v>1</v>
      </c>
      <c r="AF180">
        <v>0</v>
      </c>
      <c r="AG180">
        <v>0</v>
      </c>
      <c r="AH180">
        <v>0</v>
      </c>
      <c r="AI180">
        <v>1</v>
      </c>
      <c r="AJ180">
        <v>4</v>
      </c>
      <c r="AK180">
        <v>0</v>
      </c>
      <c r="AL180">
        <v>0</v>
      </c>
      <c r="AM180">
        <v>0</v>
      </c>
      <c r="AN180">
        <v>2</v>
      </c>
      <c r="AO180">
        <v>3</v>
      </c>
      <c r="AP180">
        <v>0</v>
      </c>
      <c r="AQ180">
        <v>0</v>
      </c>
      <c r="AR180">
        <v>1</v>
      </c>
      <c r="AS180">
        <v>0</v>
      </c>
      <c r="AT180">
        <v>0</v>
      </c>
      <c r="AU180">
        <v>0</v>
      </c>
      <c r="AV180">
        <v>1</v>
      </c>
      <c r="AW180">
        <v>0</v>
      </c>
      <c r="AX180">
        <v>0</v>
      </c>
      <c r="AY180">
        <v>0</v>
      </c>
      <c r="AZ180">
        <v>0</v>
      </c>
      <c r="BA180">
        <v>4</v>
      </c>
      <c r="BB180">
        <v>1</v>
      </c>
      <c r="BC180">
        <v>4</v>
      </c>
      <c r="BD180">
        <v>13</v>
      </c>
      <c r="BE180">
        <f>SUM(BA180:BD180)</f>
        <v>22</v>
      </c>
      <c r="BF180">
        <f>BD180/BE180*100</f>
        <v>59.090909090909093</v>
      </c>
      <c r="BG180">
        <v>3241</v>
      </c>
      <c r="BH180">
        <f>BE180/BG180*100</f>
        <v>0.67880283863005242</v>
      </c>
      <c r="BI180">
        <f>BC180/BG180*100</f>
        <v>0.12341869793273681</v>
      </c>
      <c r="BJ180" t="b">
        <f>IF(BI180&gt;0.2,TRUE, FALSE)</f>
        <v>0</v>
      </c>
      <c r="BK180">
        <v>0</v>
      </c>
      <c r="BL180">
        <v>0</v>
      </c>
      <c r="BM180">
        <v>33.33</v>
      </c>
      <c r="BN180">
        <v>0</v>
      </c>
      <c r="BO180">
        <v>0</v>
      </c>
      <c r="BP180">
        <v>0</v>
      </c>
      <c r="BQ180">
        <v>0</v>
      </c>
      <c r="BR180">
        <v>50</v>
      </c>
      <c r="BS180">
        <v>50</v>
      </c>
    </row>
    <row r="181" spans="1:71" x14ac:dyDescent="0.2">
      <c r="A181" t="s">
        <v>692</v>
      </c>
      <c r="B181" t="s">
        <v>1183</v>
      </c>
      <c r="C181" t="s">
        <v>749</v>
      </c>
      <c r="D181">
        <v>99.315068493150605</v>
      </c>
      <c r="E181">
        <v>1.3698630136986301</v>
      </c>
      <c r="F181">
        <v>0.59442309092286105</v>
      </c>
      <c r="G181">
        <f>F181*100</f>
        <v>59.442309092286102</v>
      </c>
      <c r="H181">
        <v>5439644</v>
      </c>
      <c r="I181">
        <f>H181/1000000</f>
        <v>5.4396440000000004</v>
      </c>
      <c r="J181">
        <v>75</v>
      </c>
      <c r="K181">
        <v>309860</v>
      </c>
      <c r="L181">
        <v>127904</v>
      </c>
      <c r="M181">
        <v>0.91866783929242402</v>
      </c>
      <c r="N181">
        <f>M181*100</f>
        <v>91.866783929242402</v>
      </c>
      <c r="O181">
        <v>4499</v>
      </c>
      <c r="P181" t="s">
        <v>252</v>
      </c>
      <c r="Q181" t="s">
        <v>333</v>
      </c>
      <c r="R181" t="s">
        <v>334</v>
      </c>
      <c r="S181" t="s">
        <v>335</v>
      </c>
      <c r="T181" t="s">
        <v>443</v>
      </c>
      <c r="U181" t="s">
        <v>51</v>
      </c>
      <c r="V181" s="2">
        <v>0</v>
      </c>
      <c r="W181">
        <v>2</v>
      </c>
      <c r="X181">
        <v>1</v>
      </c>
      <c r="Y181">
        <v>1</v>
      </c>
      <c r="Z181">
        <v>0</v>
      </c>
      <c r="AA181">
        <v>1</v>
      </c>
      <c r="AB181">
        <v>0</v>
      </c>
      <c r="AC181">
        <v>0</v>
      </c>
      <c r="AD181">
        <v>0</v>
      </c>
      <c r="AE181">
        <v>1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0</v>
      </c>
      <c r="AL181">
        <v>0</v>
      </c>
      <c r="AM181">
        <v>0</v>
      </c>
      <c r="AN181">
        <v>4</v>
      </c>
      <c r="AO181">
        <v>6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1</v>
      </c>
      <c r="AY181">
        <v>0</v>
      </c>
      <c r="AZ181">
        <v>0</v>
      </c>
      <c r="BA181">
        <v>0</v>
      </c>
      <c r="BB181">
        <v>2</v>
      </c>
      <c r="BC181">
        <v>1</v>
      </c>
      <c r="BD181">
        <v>12</v>
      </c>
      <c r="BE181">
        <f>SUM(BA181:BD181)</f>
        <v>15</v>
      </c>
      <c r="BF181">
        <f>BD181/BE181*100</f>
        <v>80</v>
      </c>
      <c r="BG181">
        <v>4499</v>
      </c>
      <c r="BH181">
        <f>BE181/BG181*100</f>
        <v>0.33340742387197159</v>
      </c>
      <c r="BI181">
        <f>BC181/BG181*100</f>
        <v>2.2227161591464768E-2</v>
      </c>
      <c r="BJ181" t="b">
        <f>IF(BI181&gt;0.2,TRUE, FALSE)</f>
        <v>0</v>
      </c>
      <c r="BK181">
        <v>0</v>
      </c>
      <c r="BL181">
        <v>66.67</v>
      </c>
      <c r="BM181">
        <v>33.33</v>
      </c>
      <c r="BN181">
        <v>0</v>
      </c>
      <c r="BO181">
        <v>0</v>
      </c>
      <c r="BP181">
        <v>0</v>
      </c>
      <c r="BQ181">
        <v>50</v>
      </c>
      <c r="BR181">
        <v>100</v>
      </c>
      <c r="BS181">
        <v>25</v>
      </c>
    </row>
    <row r="182" spans="1:71" x14ac:dyDescent="0.2">
      <c r="A182" t="s">
        <v>693</v>
      </c>
      <c r="B182" t="s">
        <v>1184</v>
      </c>
      <c r="C182" t="s">
        <v>283</v>
      </c>
      <c r="D182">
        <v>94.544299201161905</v>
      </c>
      <c r="E182">
        <v>2.5617283950617198</v>
      </c>
      <c r="F182">
        <v>0.54434117287329498</v>
      </c>
      <c r="G182">
        <f>F182*100</f>
        <v>54.434117287329499</v>
      </c>
      <c r="H182">
        <v>3741376</v>
      </c>
      <c r="I182">
        <f>H182/1000000</f>
        <v>3.7413759999999998</v>
      </c>
      <c r="J182">
        <v>420</v>
      </c>
      <c r="K182">
        <v>69244</v>
      </c>
      <c r="L182">
        <v>12892</v>
      </c>
      <c r="M182">
        <v>0.88947569022733797</v>
      </c>
      <c r="N182">
        <f>M182*100</f>
        <v>88.947569022733802</v>
      </c>
      <c r="O182">
        <v>3360</v>
      </c>
      <c r="P182" t="s">
        <v>252</v>
      </c>
      <c r="Q182" t="s">
        <v>253</v>
      </c>
      <c r="R182" t="s">
        <v>283</v>
      </c>
      <c r="S182" t="s">
        <v>292</v>
      </c>
      <c r="T182" t="s">
        <v>956</v>
      </c>
      <c r="U182" t="s">
        <v>51</v>
      </c>
      <c r="V182" s="2">
        <v>0</v>
      </c>
      <c r="W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2</v>
      </c>
      <c r="AE182">
        <v>1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2</v>
      </c>
      <c r="AO182">
        <v>3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47</v>
      </c>
      <c r="BB182">
        <v>0</v>
      </c>
      <c r="BC182">
        <v>0</v>
      </c>
      <c r="BD182">
        <v>8</v>
      </c>
      <c r="BE182">
        <f>SUM(BA182:BD182)</f>
        <v>55</v>
      </c>
      <c r="BF182">
        <f>BD182/BE182*100</f>
        <v>14.545454545454545</v>
      </c>
      <c r="BG182">
        <v>3360</v>
      </c>
      <c r="BH182">
        <f>BE182/BG182*100</f>
        <v>1.6369047619047621</v>
      </c>
      <c r="BI182">
        <f>BC182/BG182*100</f>
        <v>0</v>
      </c>
      <c r="BJ182" t="b">
        <f>IF(BI182&gt;0.2,TRUE, FALSE)</f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50</v>
      </c>
      <c r="BQ182">
        <v>0</v>
      </c>
      <c r="BR182">
        <v>50</v>
      </c>
      <c r="BS182">
        <v>25</v>
      </c>
    </row>
    <row r="183" spans="1:71" x14ac:dyDescent="0.2">
      <c r="A183" t="s">
        <v>694</v>
      </c>
      <c r="B183" t="s">
        <v>1185</v>
      </c>
      <c r="C183" t="s">
        <v>254</v>
      </c>
      <c r="D183">
        <v>89.0342555994729</v>
      </c>
      <c r="E183">
        <v>2.73517786561264</v>
      </c>
      <c r="F183">
        <v>0.62221233068262805</v>
      </c>
      <c r="G183">
        <f>F183*100</f>
        <v>62.221233068262805</v>
      </c>
      <c r="H183">
        <v>4780741</v>
      </c>
      <c r="I183">
        <f>H183/1000000</f>
        <v>4.7807409999999999</v>
      </c>
      <c r="J183">
        <v>754</v>
      </c>
      <c r="K183">
        <v>35866</v>
      </c>
      <c r="L183">
        <v>8282</v>
      </c>
      <c r="M183">
        <v>0.88688155246226397</v>
      </c>
      <c r="N183">
        <f>M183*100</f>
        <v>88.688155246226401</v>
      </c>
      <c r="O183">
        <v>4530</v>
      </c>
      <c r="P183" t="s">
        <v>252</v>
      </c>
      <c r="Q183" t="s">
        <v>253</v>
      </c>
      <c r="R183" t="s">
        <v>254</v>
      </c>
      <c r="S183" t="s">
        <v>312</v>
      </c>
      <c r="T183" t="s">
        <v>313</v>
      </c>
      <c r="U183" t="s">
        <v>51</v>
      </c>
      <c r="V183" s="2">
        <v>0</v>
      </c>
      <c r="W183">
        <v>1</v>
      </c>
      <c r="X183">
        <v>1</v>
      </c>
      <c r="Y183">
        <v>0</v>
      </c>
      <c r="Z183">
        <v>0</v>
      </c>
      <c r="AA183">
        <v>1</v>
      </c>
      <c r="AB183">
        <v>0</v>
      </c>
      <c r="AC183">
        <v>0</v>
      </c>
      <c r="AD183">
        <v>1</v>
      </c>
      <c r="AE183">
        <v>2</v>
      </c>
      <c r="AF183">
        <v>0</v>
      </c>
      <c r="AG183">
        <v>0</v>
      </c>
      <c r="AH183">
        <v>1</v>
      </c>
      <c r="AI183">
        <v>0</v>
      </c>
      <c r="AJ183">
        <v>1</v>
      </c>
      <c r="AK183">
        <v>0</v>
      </c>
      <c r="AL183">
        <v>0</v>
      </c>
      <c r="AM183">
        <v>0</v>
      </c>
      <c r="AN183">
        <v>3</v>
      </c>
      <c r="AO183">
        <v>3</v>
      </c>
      <c r="AP183">
        <v>0</v>
      </c>
      <c r="AQ183">
        <v>0</v>
      </c>
      <c r="AR183">
        <v>0</v>
      </c>
      <c r="AS183">
        <v>3</v>
      </c>
      <c r="AT183">
        <v>2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1</v>
      </c>
      <c r="BB183">
        <v>1</v>
      </c>
      <c r="BC183">
        <v>1</v>
      </c>
      <c r="BD183">
        <v>11</v>
      </c>
      <c r="BE183">
        <f>SUM(BA183:BD183)</f>
        <v>14</v>
      </c>
      <c r="BF183">
        <f>BD183/BE183*100</f>
        <v>78.571428571428569</v>
      </c>
      <c r="BG183">
        <v>4530</v>
      </c>
      <c r="BH183">
        <f>BE183/BG183*100</f>
        <v>0.30905077262693159</v>
      </c>
      <c r="BI183">
        <f>BC183/BG183*100</f>
        <v>2.2075055187637971E-2</v>
      </c>
      <c r="BJ183" t="b">
        <f>IF(BI183&gt;0.2,TRUE, FALSE)</f>
        <v>0</v>
      </c>
      <c r="BK183">
        <v>0</v>
      </c>
      <c r="BL183">
        <v>33.33</v>
      </c>
      <c r="BM183">
        <v>33.33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</row>
    <row r="184" spans="1:71" x14ac:dyDescent="0.2">
      <c r="A184" t="s">
        <v>695</v>
      </c>
      <c r="B184" t="s">
        <v>1186</v>
      </c>
      <c r="C184" t="s">
        <v>270</v>
      </c>
      <c r="D184">
        <v>83.920296570898898</v>
      </c>
      <c r="E184">
        <v>0.60240963855421603</v>
      </c>
      <c r="F184">
        <v>0.65932260844979895</v>
      </c>
      <c r="G184">
        <f>F184*100</f>
        <v>65.932260844979893</v>
      </c>
      <c r="H184">
        <v>4799617</v>
      </c>
      <c r="I184">
        <f>H184/1000000</f>
        <v>4.7996169999999996</v>
      </c>
      <c r="J184">
        <v>121</v>
      </c>
      <c r="K184">
        <v>226297</v>
      </c>
      <c r="L184">
        <v>61402</v>
      </c>
      <c r="M184">
        <v>0.881936412842941</v>
      </c>
      <c r="N184">
        <f>M184*100</f>
        <v>88.193641284294102</v>
      </c>
      <c r="O184">
        <v>4259</v>
      </c>
      <c r="P184" t="s">
        <v>252</v>
      </c>
      <c r="Q184" t="s">
        <v>253</v>
      </c>
      <c r="R184" t="s">
        <v>254</v>
      </c>
      <c r="S184" t="s">
        <v>270</v>
      </c>
      <c r="T184" t="s">
        <v>271</v>
      </c>
      <c r="U184" t="s">
        <v>957</v>
      </c>
      <c r="V184" s="2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</v>
      </c>
      <c r="AD184">
        <v>0</v>
      </c>
      <c r="AE184">
        <v>1</v>
      </c>
      <c r="AF184">
        <v>1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2</v>
      </c>
      <c r="AO184">
        <v>3</v>
      </c>
      <c r="AP184">
        <v>1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1</v>
      </c>
      <c r="BD184">
        <v>8</v>
      </c>
      <c r="BE184">
        <f>SUM(BA184:BD184)</f>
        <v>9</v>
      </c>
      <c r="BF184">
        <f>BD184/BE184*100</f>
        <v>88.888888888888886</v>
      </c>
      <c r="BG184">
        <v>4259</v>
      </c>
      <c r="BH184">
        <f>BE184/BG184*100</f>
        <v>0.21131721061281991</v>
      </c>
      <c r="BI184">
        <f>BC184/BG184*100</f>
        <v>2.3479690068091103E-2</v>
      </c>
      <c r="BJ184" t="b">
        <f>IF(BI184&gt;0.2,TRUE, FALSE)</f>
        <v>0</v>
      </c>
      <c r="BK184">
        <v>0</v>
      </c>
      <c r="BL184">
        <v>66.67</v>
      </c>
      <c r="BM184">
        <v>0</v>
      </c>
      <c r="BN184">
        <v>0</v>
      </c>
      <c r="BO184">
        <v>0</v>
      </c>
      <c r="BP184">
        <v>50</v>
      </c>
      <c r="BQ184">
        <v>0</v>
      </c>
      <c r="BR184">
        <v>0</v>
      </c>
      <c r="BS184">
        <v>25</v>
      </c>
    </row>
    <row r="185" spans="1:71" x14ac:dyDescent="0.2">
      <c r="A185" t="s">
        <v>696</v>
      </c>
      <c r="B185" t="s">
        <v>1187</v>
      </c>
      <c r="C185" t="s">
        <v>749</v>
      </c>
      <c r="D185">
        <v>98.648648648648603</v>
      </c>
      <c r="E185">
        <v>1.6891891891891799</v>
      </c>
      <c r="F185">
        <v>0.53578763465088397</v>
      </c>
      <c r="G185">
        <f>F185*100</f>
        <v>53.5787634650884</v>
      </c>
      <c r="H185">
        <v>4793136</v>
      </c>
      <c r="I185">
        <f>H185/1000000</f>
        <v>4.7931359999999996</v>
      </c>
      <c r="J185">
        <v>62</v>
      </c>
      <c r="K185">
        <v>369452</v>
      </c>
      <c r="L185">
        <v>125563</v>
      </c>
      <c r="M185">
        <v>0.90921747265255903</v>
      </c>
      <c r="N185">
        <f>M185*100</f>
        <v>90.921747265255902</v>
      </c>
      <c r="O185">
        <v>4085</v>
      </c>
      <c r="P185" t="s">
        <v>252</v>
      </c>
      <c r="Q185" t="s">
        <v>333</v>
      </c>
      <c r="R185" t="s">
        <v>334</v>
      </c>
      <c r="S185" t="s">
        <v>335</v>
      </c>
      <c r="T185" t="s">
        <v>958</v>
      </c>
      <c r="U185" t="s">
        <v>51</v>
      </c>
      <c r="V185" s="2">
        <v>1</v>
      </c>
      <c r="W185">
        <v>0</v>
      </c>
      <c r="X185">
        <v>0</v>
      </c>
      <c r="Y185">
        <v>1</v>
      </c>
      <c r="Z185">
        <v>0</v>
      </c>
      <c r="AA185">
        <v>0</v>
      </c>
      <c r="AB185">
        <v>0</v>
      </c>
      <c r="AC185">
        <v>0</v>
      </c>
      <c r="AD185">
        <v>2</v>
      </c>
      <c r="AE185">
        <v>1</v>
      </c>
      <c r="AF185">
        <v>0</v>
      </c>
      <c r="AG185">
        <v>0</v>
      </c>
      <c r="AH185">
        <v>1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5</v>
      </c>
      <c r="AO185">
        <v>2</v>
      </c>
      <c r="AP185">
        <v>0</v>
      </c>
      <c r="AQ185">
        <v>0</v>
      </c>
      <c r="AR185">
        <v>2</v>
      </c>
      <c r="AS185">
        <v>0</v>
      </c>
      <c r="AT185">
        <v>1</v>
      </c>
      <c r="AU185">
        <v>0</v>
      </c>
      <c r="AV185">
        <v>0</v>
      </c>
      <c r="AW185">
        <v>0</v>
      </c>
      <c r="AX185">
        <v>1</v>
      </c>
      <c r="AY185">
        <v>0</v>
      </c>
      <c r="AZ185">
        <v>0</v>
      </c>
      <c r="BA185">
        <v>0</v>
      </c>
      <c r="BB185">
        <v>1</v>
      </c>
      <c r="BC185">
        <v>0</v>
      </c>
      <c r="BD185">
        <v>13</v>
      </c>
      <c r="BE185">
        <f>SUM(BA185:BD185)</f>
        <v>14</v>
      </c>
      <c r="BF185">
        <f>BD185/BE185*100</f>
        <v>92.857142857142861</v>
      </c>
      <c r="BG185">
        <v>4085</v>
      </c>
      <c r="BH185">
        <f>BE185/BG185*100</f>
        <v>0.34271725826193389</v>
      </c>
      <c r="BI185">
        <f>BC185/BG185*100</f>
        <v>0</v>
      </c>
      <c r="BJ185" t="b">
        <f>IF(BI185&gt;0.2,TRUE, FALSE)</f>
        <v>0</v>
      </c>
      <c r="BK185">
        <v>0</v>
      </c>
      <c r="BL185">
        <v>66.67</v>
      </c>
      <c r="BM185">
        <v>33.33</v>
      </c>
      <c r="BN185">
        <v>0</v>
      </c>
      <c r="BO185">
        <v>0</v>
      </c>
      <c r="BP185">
        <v>0</v>
      </c>
      <c r="BQ185">
        <v>0</v>
      </c>
      <c r="BR185">
        <v>100</v>
      </c>
      <c r="BS185">
        <v>25</v>
      </c>
    </row>
    <row r="186" spans="1:71" x14ac:dyDescent="0.2">
      <c r="A186" t="s">
        <v>697</v>
      </c>
      <c r="B186" t="s">
        <v>1188</v>
      </c>
      <c r="C186" t="s">
        <v>749</v>
      </c>
      <c r="D186">
        <v>90.450313187743305</v>
      </c>
      <c r="E186">
        <v>5.6983240223463598</v>
      </c>
      <c r="F186">
        <v>0.37945554579707302</v>
      </c>
      <c r="G186">
        <f>F186*100</f>
        <v>37.945554579707306</v>
      </c>
      <c r="H186">
        <v>5789835</v>
      </c>
      <c r="I186">
        <f>H186/1000000</f>
        <v>5.7898350000000001</v>
      </c>
      <c r="J186">
        <v>580</v>
      </c>
      <c r="K186">
        <v>63959</v>
      </c>
      <c r="L186">
        <v>13509</v>
      </c>
      <c r="M186">
        <v>0.90142948805967704</v>
      </c>
      <c r="N186">
        <f>M186*100</f>
        <v>90.142948805967706</v>
      </c>
      <c r="O186">
        <v>4749</v>
      </c>
      <c r="P186" t="s">
        <v>252</v>
      </c>
      <c r="Q186" t="s">
        <v>263</v>
      </c>
      <c r="R186" t="s">
        <v>922</v>
      </c>
      <c r="S186" t="s">
        <v>923</v>
      </c>
      <c r="T186" t="s">
        <v>924</v>
      </c>
      <c r="U186" t="s">
        <v>959</v>
      </c>
      <c r="V186" s="2">
        <v>1</v>
      </c>
      <c r="W186">
        <v>6</v>
      </c>
      <c r="X186">
        <v>0</v>
      </c>
      <c r="Y186">
        <v>3</v>
      </c>
      <c r="Z186">
        <v>0</v>
      </c>
      <c r="AA186">
        <v>1</v>
      </c>
      <c r="AB186">
        <v>0</v>
      </c>
      <c r="AC186">
        <v>0</v>
      </c>
      <c r="AD186">
        <v>2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10</v>
      </c>
      <c r="AK186">
        <v>0</v>
      </c>
      <c r="AL186">
        <v>0</v>
      </c>
      <c r="AM186">
        <v>0</v>
      </c>
      <c r="AN186">
        <v>2</v>
      </c>
      <c r="AO186">
        <v>5</v>
      </c>
      <c r="AP186">
        <v>0</v>
      </c>
      <c r="AQ186">
        <v>0</v>
      </c>
      <c r="AR186">
        <v>2</v>
      </c>
      <c r="AS186">
        <v>0</v>
      </c>
      <c r="AT186">
        <v>0</v>
      </c>
      <c r="AU186">
        <v>1</v>
      </c>
      <c r="AV186">
        <v>0</v>
      </c>
      <c r="AW186">
        <v>0</v>
      </c>
      <c r="AX186">
        <v>1</v>
      </c>
      <c r="AY186">
        <v>0</v>
      </c>
      <c r="AZ186">
        <v>0</v>
      </c>
      <c r="BA186">
        <v>0</v>
      </c>
      <c r="BB186">
        <v>3</v>
      </c>
      <c r="BC186">
        <v>1</v>
      </c>
      <c r="BD186">
        <v>21</v>
      </c>
      <c r="BE186">
        <f>SUM(BA186:BD186)</f>
        <v>25</v>
      </c>
      <c r="BF186">
        <f>BD186/BE186*100</f>
        <v>84</v>
      </c>
      <c r="BG186">
        <v>4749</v>
      </c>
      <c r="BH186">
        <f>BE186/BG186*100</f>
        <v>0.52642661612971153</v>
      </c>
      <c r="BI186">
        <f>BC186/BG186*100</f>
        <v>2.1057064645188459E-2</v>
      </c>
      <c r="BJ186" t="b">
        <f>IF(BI186&gt;0.2,TRUE, FALSE)</f>
        <v>0</v>
      </c>
      <c r="BK186">
        <v>0</v>
      </c>
      <c r="BL186">
        <v>0</v>
      </c>
      <c r="BM186">
        <v>66.67</v>
      </c>
      <c r="BN186">
        <v>0</v>
      </c>
      <c r="BO186">
        <v>0</v>
      </c>
      <c r="BP186">
        <v>0</v>
      </c>
      <c r="BQ186">
        <v>0</v>
      </c>
      <c r="BR186">
        <v>50</v>
      </c>
      <c r="BS186">
        <v>25</v>
      </c>
    </row>
    <row r="187" spans="1:71" x14ac:dyDescent="0.2">
      <c r="A187" t="s">
        <v>698</v>
      </c>
      <c r="B187" t="s">
        <v>1189</v>
      </c>
      <c r="C187" t="s">
        <v>751</v>
      </c>
      <c r="D187">
        <v>95.774647887323894</v>
      </c>
      <c r="E187">
        <v>1.40845070422535</v>
      </c>
      <c r="F187">
        <v>0.30092557306732998</v>
      </c>
      <c r="G187">
        <f>F187*100</f>
        <v>30.092557306732999</v>
      </c>
      <c r="H187">
        <v>3411292</v>
      </c>
      <c r="I187">
        <f>H187/1000000</f>
        <v>3.411292</v>
      </c>
      <c r="J187">
        <v>137</v>
      </c>
      <c r="K187">
        <v>241909</v>
      </c>
      <c r="L187">
        <v>78529</v>
      </c>
      <c r="M187">
        <v>0.852600715506031</v>
      </c>
      <c r="N187">
        <f>M187*100</f>
        <v>85.260071550603101</v>
      </c>
      <c r="O187">
        <v>3108</v>
      </c>
      <c r="P187" t="s">
        <v>252</v>
      </c>
      <c r="Q187" t="s">
        <v>812</v>
      </c>
      <c r="R187" t="s">
        <v>813</v>
      </c>
      <c r="S187" t="s">
        <v>960</v>
      </c>
      <c r="T187" t="s">
        <v>961</v>
      </c>
      <c r="U187" t="s">
        <v>51</v>
      </c>
      <c r="V187" s="2">
        <v>1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8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1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9</v>
      </c>
      <c r="BE187">
        <f>SUM(BA187:BD187)</f>
        <v>9</v>
      </c>
      <c r="BF187">
        <f>BD187/BE187*100</f>
        <v>100</v>
      </c>
      <c r="BG187">
        <v>3108</v>
      </c>
      <c r="BH187">
        <f>BE187/BG187*100</f>
        <v>0.28957528957528955</v>
      </c>
      <c r="BI187">
        <f>BC187/BG187*100</f>
        <v>0</v>
      </c>
      <c r="BJ187" t="b">
        <f>IF(BI187&gt;0.2,TRUE, FALSE)</f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</row>
    <row r="188" spans="1:71" x14ac:dyDescent="0.2">
      <c r="A188" t="s">
        <v>699</v>
      </c>
      <c r="B188" t="s">
        <v>1190</v>
      </c>
      <c r="C188" t="s">
        <v>749</v>
      </c>
      <c r="D188">
        <v>90.035842293906796</v>
      </c>
      <c r="E188">
        <v>0</v>
      </c>
      <c r="F188">
        <v>0.49885736444615097</v>
      </c>
      <c r="G188">
        <f>F188*100</f>
        <v>49.885736444615098</v>
      </c>
      <c r="H188">
        <v>1593684</v>
      </c>
      <c r="I188">
        <f>H188/1000000</f>
        <v>1.5936840000000001</v>
      </c>
      <c r="J188">
        <v>42</v>
      </c>
      <c r="K188">
        <v>154258</v>
      </c>
      <c r="L188">
        <v>59937</v>
      </c>
      <c r="M188">
        <v>0.81157933442263297</v>
      </c>
      <c r="N188">
        <f>M188*100</f>
        <v>81.1579334422633</v>
      </c>
      <c r="O188">
        <v>1480</v>
      </c>
      <c r="P188" t="s">
        <v>252</v>
      </c>
      <c r="Q188" t="s">
        <v>263</v>
      </c>
      <c r="R188" t="s">
        <v>264</v>
      </c>
      <c r="S188" t="s">
        <v>265</v>
      </c>
      <c r="T188" t="s">
        <v>50</v>
      </c>
      <c r="U188" t="s">
        <v>51</v>
      </c>
      <c r="V188" s="2">
        <v>1</v>
      </c>
      <c r="W188">
        <v>0</v>
      </c>
      <c r="X188">
        <v>0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2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1</v>
      </c>
      <c r="BC188">
        <v>0</v>
      </c>
      <c r="BD188">
        <v>3</v>
      </c>
      <c r="BE188">
        <f>SUM(BA188:BD188)</f>
        <v>4</v>
      </c>
      <c r="BF188">
        <f>BD188/BE188*100</f>
        <v>75</v>
      </c>
      <c r="BG188">
        <v>1480</v>
      </c>
      <c r="BH188">
        <f>BE188/BG188*100</f>
        <v>0.27027027027027029</v>
      </c>
      <c r="BI188">
        <f>BC188/BG188*100</f>
        <v>0</v>
      </c>
      <c r="BJ188" t="b">
        <f>IF(BI188&gt;0.2,TRUE, FALSE)</f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50</v>
      </c>
      <c r="BS188">
        <v>25</v>
      </c>
    </row>
    <row r="189" spans="1:71" x14ac:dyDescent="0.2">
      <c r="A189" t="s">
        <v>700</v>
      </c>
      <c r="B189" t="s">
        <v>1191</v>
      </c>
      <c r="C189" t="s">
        <v>749</v>
      </c>
      <c r="D189">
        <v>98.901098901098905</v>
      </c>
      <c r="E189">
        <v>1.3736263736263701</v>
      </c>
      <c r="F189">
        <v>0.48560329302170502</v>
      </c>
      <c r="G189">
        <f>F189*100</f>
        <v>48.560329302170501</v>
      </c>
      <c r="H189">
        <v>2435939</v>
      </c>
      <c r="I189">
        <f>H189/1000000</f>
        <v>2.4359389999999999</v>
      </c>
      <c r="J189">
        <v>90</v>
      </c>
      <c r="K189">
        <v>203471</v>
      </c>
      <c r="L189">
        <v>40651</v>
      </c>
      <c r="M189">
        <v>0.891619207213316</v>
      </c>
      <c r="N189">
        <f>M189*100</f>
        <v>89.161920721331597</v>
      </c>
      <c r="O189">
        <v>2371</v>
      </c>
      <c r="P189" t="s">
        <v>252</v>
      </c>
      <c r="Q189" t="s">
        <v>263</v>
      </c>
      <c r="R189" t="s">
        <v>817</v>
      </c>
      <c r="S189" t="s">
        <v>818</v>
      </c>
      <c r="T189" t="s">
        <v>819</v>
      </c>
      <c r="U189" t="s">
        <v>820</v>
      </c>
      <c r="V189" s="2">
        <v>0</v>
      </c>
      <c r="W189">
        <v>0</v>
      </c>
      <c r="X189">
        <v>1</v>
      </c>
      <c r="Y189">
        <v>1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1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1</v>
      </c>
      <c r="AP189">
        <v>0</v>
      </c>
      <c r="AQ189">
        <v>0</v>
      </c>
      <c r="AR189">
        <v>0</v>
      </c>
      <c r="AS189">
        <v>0</v>
      </c>
      <c r="AT189">
        <v>2</v>
      </c>
      <c r="AU189">
        <v>0</v>
      </c>
      <c r="AV189">
        <v>0</v>
      </c>
      <c r="AW189">
        <v>0</v>
      </c>
      <c r="AX189">
        <v>1</v>
      </c>
      <c r="AY189">
        <v>0</v>
      </c>
      <c r="AZ189">
        <v>3</v>
      </c>
      <c r="BA189">
        <v>0</v>
      </c>
      <c r="BB189">
        <v>2</v>
      </c>
      <c r="BC189">
        <v>0</v>
      </c>
      <c r="BD189">
        <v>4</v>
      </c>
      <c r="BE189">
        <f>SUM(BA189:BD189)</f>
        <v>6</v>
      </c>
      <c r="BF189">
        <f>BD189/BE189*100</f>
        <v>66.666666666666657</v>
      </c>
      <c r="BG189">
        <v>2371</v>
      </c>
      <c r="BH189">
        <f>BE189/BG189*100</f>
        <v>0.25305778152678193</v>
      </c>
      <c r="BI189">
        <f>BC189/BG189*100</f>
        <v>0</v>
      </c>
      <c r="BJ189" t="b">
        <f>IF(BI189&gt;0.2,TRUE, FALSE)</f>
        <v>0</v>
      </c>
      <c r="BK189">
        <v>0</v>
      </c>
      <c r="BL189">
        <v>0</v>
      </c>
      <c r="BM189">
        <v>66.67</v>
      </c>
      <c r="BN189">
        <v>0</v>
      </c>
      <c r="BO189">
        <v>100</v>
      </c>
      <c r="BP189">
        <v>0</v>
      </c>
      <c r="BQ189">
        <v>0</v>
      </c>
      <c r="BR189">
        <v>0</v>
      </c>
      <c r="BS189">
        <v>0</v>
      </c>
    </row>
    <row r="190" spans="1:71" x14ac:dyDescent="0.2">
      <c r="A190" t="s">
        <v>701</v>
      </c>
      <c r="B190" t="s">
        <v>1192</v>
      </c>
      <c r="C190" t="s">
        <v>270</v>
      </c>
      <c r="D190">
        <v>98.9513609995537</v>
      </c>
      <c r="E190">
        <v>0.40160642570281102</v>
      </c>
      <c r="F190">
        <v>0.59905095776276096</v>
      </c>
      <c r="G190">
        <f>F190*100</f>
        <v>59.905095776276099</v>
      </c>
      <c r="H190">
        <v>4013520</v>
      </c>
      <c r="I190">
        <f>H190/1000000</f>
        <v>4.0135199999999998</v>
      </c>
      <c r="J190">
        <v>90</v>
      </c>
      <c r="K190">
        <v>209057</v>
      </c>
      <c r="L190">
        <v>93755</v>
      </c>
      <c r="M190">
        <v>0.88996541689090802</v>
      </c>
      <c r="N190">
        <f>M190*100</f>
        <v>88.996541689090805</v>
      </c>
      <c r="O190">
        <v>3828</v>
      </c>
      <c r="P190" t="s">
        <v>252</v>
      </c>
      <c r="Q190" t="s">
        <v>253</v>
      </c>
      <c r="R190" t="s">
        <v>254</v>
      </c>
      <c r="S190" t="s">
        <v>270</v>
      </c>
      <c r="T190" t="s">
        <v>271</v>
      </c>
      <c r="U190" t="s">
        <v>51</v>
      </c>
      <c r="V190" s="2">
        <v>0</v>
      </c>
      <c r="W190">
        <v>0</v>
      </c>
      <c r="X190">
        <v>1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1</v>
      </c>
      <c r="AF190">
        <v>0</v>
      </c>
      <c r="AG190">
        <v>0</v>
      </c>
      <c r="AH190">
        <v>0</v>
      </c>
      <c r="AI190">
        <v>0</v>
      </c>
      <c r="AJ190">
        <v>1</v>
      </c>
      <c r="AK190">
        <v>0</v>
      </c>
      <c r="AL190">
        <v>0</v>
      </c>
      <c r="AM190">
        <v>0</v>
      </c>
      <c r="AN190">
        <v>5</v>
      </c>
      <c r="AO190">
        <v>2</v>
      </c>
      <c r="AP190">
        <v>1</v>
      </c>
      <c r="AQ190">
        <v>0</v>
      </c>
      <c r="AR190">
        <v>1</v>
      </c>
      <c r="AS190">
        <v>0</v>
      </c>
      <c r="AT190">
        <v>1</v>
      </c>
      <c r="AU190">
        <v>1</v>
      </c>
      <c r="AV190">
        <v>0</v>
      </c>
      <c r="AW190">
        <v>0</v>
      </c>
      <c r="AX190">
        <v>1</v>
      </c>
      <c r="AY190">
        <v>0</v>
      </c>
      <c r="AZ190">
        <v>2</v>
      </c>
      <c r="BA190">
        <v>0</v>
      </c>
      <c r="BB190">
        <v>1</v>
      </c>
      <c r="BC190">
        <v>0</v>
      </c>
      <c r="BD190">
        <v>11</v>
      </c>
      <c r="BE190">
        <f>SUM(BA190:BD190)</f>
        <v>12</v>
      </c>
      <c r="BF190">
        <f>BD190/BE190*100</f>
        <v>91.666666666666657</v>
      </c>
      <c r="BG190">
        <v>3828</v>
      </c>
      <c r="BH190">
        <f>BE190/BG190*100</f>
        <v>0.31347962382445138</v>
      </c>
      <c r="BI190">
        <f>BC190/BG190*100</f>
        <v>0</v>
      </c>
      <c r="BJ190" t="b">
        <f>IF(BI190&gt;0.2,TRUE, FALSE)</f>
        <v>0</v>
      </c>
      <c r="BK190">
        <v>100</v>
      </c>
      <c r="BL190">
        <v>66.67</v>
      </c>
      <c r="BM190">
        <v>33.33</v>
      </c>
      <c r="BN190">
        <v>100</v>
      </c>
      <c r="BO190">
        <v>0</v>
      </c>
      <c r="BP190">
        <v>100</v>
      </c>
      <c r="BQ190">
        <v>0</v>
      </c>
      <c r="BR190">
        <v>0</v>
      </c>
      <c r="BS190">
        <v>0</v>
      </c>
    </row>
    <row r="191" spans="1:71" x14ac:dyDescent="0.2">
      <c r="A191" t="s">
        <v>702</v>
      </c>
      <c r="B191" t="s">
        <v>1193</v>
      </c>
      <c r="C191" t="s">
        <v>749</v>
      </c>
      <c r="D191">
        <v>95.161290322580598</v>
      </c>
      <c r="E191">
        <v>0.17921146953405001</v>
      </c>
      <c r="F191">
        <v>0.436562117595931</v>
      </c>
      <c r="G191">
        <f>F191*100</f>
        <v>43.656211759593099</v>
      </c>
      <c r="H191">
        <v>5683615</v>
      </c>
      <c r="I191">
        <f>H191/1000000</f>
        <v>5.6836149999999996</v>
      </c>
      <c r="J191">
        <v>316</v>
      </c>
      <c r="K191">
        <v>180195</v>
      </c>
      <c r="L191">
        <v>31261</v>
      </c>
      <c r="M191">
        <v>0.93453831760244099</v>
      </c>
      <c r="N191">
        <f>M191*100</f>
        <v>93.4538317602441</v>
      </c>
      <c r="O191">
        <v>4750</v>
      </c>
      <c r="P191" t="s">
        <v>252</v>
      </c>
      <c r="Q191" t="s">
        <v>272</v>
      </c>
      <c r="R191" t="s">
        <v>962</v>
      </c>
      <c r="S191" t="s">
        <v>963</v>
      </c>
      <c r="T191" t="s">
        <v>964</v>
      </c>
      <c r="U191" t="s">
        <v>51</v>
      </c>
      <c r="V191" s="2">
        <v>0</v>
      </c>
      <c r="W191">
        <v>6</v>
      </c>
      <c r="X191">
        <v>0</v>
      </c>
      <c r="Y191">
        <v>0</v>
      </c>
      <c r="Z191">
        <v>0</v>
      </c>
      <c r="AA191">
        <v>5</v>
      </c>
      <c r="AB191">
        <v>1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4</v>
      </c>
      <c r="AK191">
        <v>0</v>
      </c>
      <c r="AL191">
        <v>0</v>
      </c>
      <c r="AM191">
        <v>0</v>
      </c>
      <c r="AN191">
        <v>4</v>
      </c>
      <c r="AO191">
        <v>6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1</v>
      </c>
      <c r="BB191">
        <v>0</v>
      </c>
      <c r="BC191">
        <v>6</v>
      </c>
      <c r="BD191">
        <v>14</v>
      </c>
      <c r="BE191">
        <f>SUM(BA191:BD191)</f>
        <v>21</v>
      </c>
      <c r="BF191">
        <f>BD191/BE191*100</f>
        <v>66.666666666666657</v>
      </c>
      <c r="BG191">
        <v>4750</v>
      </c>
      <c r="BH191">
        <f>BE191/BG191*100</f>
        <v>0.44210526315789472</v>
      </c>
      <c r="BI191">
        <f>BC191/BG191*100</f>
        <v>0.12631578947368421</v>
      </c>
      <c r="BJ191" t="b">
        <f>IF(BI191&gt;0.2,TRUE, FALSE)</f>
        <v>0</v>
      </c>
      <c r="BK191">
        <v>0</v>
      </c>
      <c r="BL191">
        <v>33.33</v>
      </c>
      <c r="BM191">
        <v>33.33</v>
      </c>
      <c r="BN191">
        <v>0</v>
      </c>
      <c r="BO191">
        <v>0</v>
      </c>
      <c r="BP191">
        <v>0</v>
      </c>
      <c r="BQ191">
        <v>0</v>
      </c>
      <c r="BR191">
        <v>100</v>
      </c>
      <c r="BS191">
        <v>25</v>
      </c>
    </row>
    <row r="192" spans="1:71" x14ac:dyDescent="0.2">
      <c r="A192" t="s">
        <v>703</v>
      </c>
      <c r="B192" t="s">
        <v>1194</v>
      </c>
      <c r="C192" t="s">
        <v>283</v>
      </c>
      <c r="D192">
        <v>99.567099567099504</v>
      </c>
      <c r="E192">
        <v>2.5613275613275599</v>
      </c>
      <c r="F192">
        <v>0.44164184877250201</v>
      </c>
      <c r="G192">
        <f>F192*100</f>
        <v>44.1641848772502</v>
      </c>
      <c r="H192">
        <v>3834263</v>
      </c>
      <c r="I192">
        <f>H192/1000000</f>
        <v>3.834263</v>
      </c>
      <c r="J192">
        <v>50</v>
      </c>
      <c r="K192">
        <v>372313</v>
      </c>
      <c r="L192">
        <v>127969</v>
      </c>
      <c r="M192">
        <v>0.88955687181604304</v>
      </c>
      <c r="N192">
        <f>M192*100</f>
        <v>88.955687181604304</v>
      </c>
      <c r="O192">
        <v>3498</v>
      </c>
      <c r="P192" t="s">
        <v>252</v>
      </c>
      <c r="Q192" t="s">
        <v>253</v>
      </c>
      <c r="R192" t="s">
        <v>283</v>
      </c>
      <c r="S192" t="s">
        <v>292</v>
      </c>
      <c r="T192" t="s">
        <v>965</v>
      </c>
      <c r="U192" t="s">
        <v>51</v>
      </c>
      <c r="V192" s="2">
        <v>0</v>
      </c>
      <c r="W192">
        <v>1</v>
      </c>
      <c r="X192">
        <v>0</v>
      </c>
      <c r="Y192">
        <v>2</v>
      </c>
      <c r="Z192">
        <v>0</v>
      </c>
      <c r="AA192">
        <v>0</v>
      </c>
      <c r="AB192">
        <v>0</v>
      </c>
      <c r="AC192">
        <v>0</v>
      </c>
      <c r="AD192">
        <v>2</v>
      </c>
      <c r="AE192">
        <v>1</v>
      </c>
      <c r="AF192">
        <v>0</v>
      </c>
      <c r="AG192">
        <v>0</v>
      </c>
      <c r="AH192">
        <v>0</v>
      </c>
      <c r="AI192">
        <v>0</v>
      </c>
      <c r="AJ192">
        <v>2</v>
      </c>
      <c r="AK192">
        <v>0</v>
      </c>
      <c r="AL192">
        <v>0</v>
      </c>
      <c r="AM192">
        <v>0</v>
      </c>
      <c r="AN192">
        <v>2</v>
      </c>
      <c r="AO192">
        <v>4</v>
      </c>
      <c r="AP192">
        <v>0</v>
      </c>
      <c r="AQ192">
        <v>0</v>
      </c>
      <c r="AR192">
        <v>2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2</v>
      </c>
      <c r="BC192">
        <v>0</v>
      </c>
      <c r="BD192">
        <v>13</v>
      </c>
      <c r="BE192">
        <f>SUM(BA192:BD192)</f>
        <v>15</v>
      </c>
      <c r="BF192">
        <f>BD192/BE192*100</f>
        <v>86.666666666666671</v>
      </c>
      <c r="BG192">
        <v>3498</v>
      </c>
      <c r="BH192">
        <f>BE192/BG192*100</f>
        <v>0.42881646655231564</v>
      </c>
      <c r="BI192">
        <f>BC192/BG192*100</f>
        <v>0</v>
      </c>
      <c r="BJ192" t="b">
        <f>IF(BI192&gt;0.2,TRUE, FALSE)</f>
        <v>0</v>
      </c>
      <c r="BK192">
        <v>0</v>
      </c>
      <c r="BL192">
        <v>33.33</v>
      </c>
      <c r="BM192">
        <v>33.33</v>
      </c>
      <c r="BN192">
        <v>0</v>
      </c>
      <c r="BO192">
        <v>0</v>
      </c>
      <c r="BP192">
        <v>100</v>
      </c>
      <c r="BQ192">
        <v>0</v>
      </c>
      <c r="BR192">
        <v>50</v>
      </c>
      <c r="BS192">
        <v>0</v>
      </c>
    </row>
    <row r="193" spans="1:71" x14ac:dyDescent="0.2">
      <c r="A193" t="s">
        <v>704</v>
      </c>
      <c r="B193" t="s">
        <v>1195</v>
      </c>
      <c r="C193" t="s">
        <v>749</v>
      </c>
      <c r="D193">
        <v>89.676704014939304</v>
      </c>
      <c r="E193">
        <v>3.4138655462184802</v>
      </c>
      <c r="F193">
        <v>0.429501083625701</v>
      </c>
      <c r="G193">
        <f>F193*100</f>
        <v>42.950108362570099</v>
      </c>
      <c r="H193">
        <v>6688195</v>
      </c>
      <c r="I193">
        <f>H193/1000000</f>
        <v>6.6881950000000003</v>
      </c>
      <c r="J193">
        <v>511</v>
      </c>
      <c r="K193">
        <v>77535</v>
      </c>
      <c r="L193">
        <v>17443</v>
      </c>
      <c r="M193">
        <v>0.84605128887539904</v>
      </c>
      <c r="N193">
        <f>M193*100</f>
        <v>84.605128887539905</v>
      </c>
      <c r="O193">
        <v>5335</v>
      </c>
      <c r="P193" t="s">
        <v>252</v>
      </c>
      <c r="Q193" t="s">
        <v>869</v>
      </c>
      <c r="R193" t="s">
        <v>870</v>
      </c>
      <c r="S193" t="s">
        <v>871</v>
      </c>
      <c r="T193" t="s">
        <v>872</v>
      </c>
      <c r="U193" t="s">
        <v>51</v>
      </c>
      <c r="V193" s="2">
        <v>0</v>
      </c>
      <c r="W193">
        <v>3</v>
      </c>
      <c r="X193">
        <v>1</v>
      </c>
      <c r="Y193">
        <v>1</v>
      </c>
      <c r="Z193">
        <v>0</v>
      </c>
      <c r="AA193">
        <v>1</v>
      </c>
      <c r="AB193">
        <v>0</v>
      </c>
      <c r="AC193">
        <v>0</v>
      </c>
      <c r="AD193">
        <v>4</v>
      </c>
      <c r="AE193">
        <v>1</v>
      </c>
      <c r="AF193">
        <v>0</v>
      </c>
      <c r="AG193">
        <v>0</v>
      </c>
      <c r="AH193">
        <v>0</v>
      </c>
      <c r="AI193">
        <v>0</v>
      </c>
      <c r="AJ193">
        <v>3</v>
      </c>
      <c r="AK193">
        <v>0</v>
      </c>
      <c r="AL193">
        <v>2</v>
      </c>
      <c r="AM193">
        <v>0</v>
      </c>
      <c r="AN193">
        <v>3</v>
      </c>
      <c r="AO193">
        <v>1</v>
      </c>
      <c r="AP193">
        <v>0</v>
      </c>
      <c r="AQ193">
        <v>0</v>
      </c>
      <c r="AR193">
        <v>1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2</v>
      </c>
      <c r="BC193">
        <v>1</v>
      </c>
      <c r="BD193">
        <v>15</v>
      </c>
      <c r="BE193">
        <f>SUM(BA193:BD193)</f>
        <v>18</v>
      </c>
      <c r="BF193">
        <f>BD193/BE193*100</f>
        <v>83.333333333333343</v>
      </c>
      <c r="BG193">
        <v>5335</v>
      </c>
      <c r="BH193">
        <f>BE193/BG193*100</f>
        <v>0.33739456419868791</v>
      </c>
      <c r="BI193">
        <f>BC193/BG193*100</f>
        <v>1.8744142455482664E-2</v>
      </c>
      <c r="BJ193" t="b">
        <f>IF(BI193&gt;0.2,TRUE, FALSE)</f>
        <v>0</v>
      </c>
      <c r="BK193">
        <v>0</v>
      </c>
      <c r="BL193">
        <v>0</v>
      </c>
      <c r="BM193">
        <v>33.33</v>
      </c>
      <c r="BN193">
        <v>0</v>
      </c>
      <c r="BO193">
        <v>0</v>
      </c>
      <c r="BP193">
        <v>0</v>
      </c>
      <c r="BQ193">
        <v>0</v>
      </c>
      <c r="BR193">
        <v>50</v>
      </c>
      <c r="BS193">
        <v>0</v>
      </c>
    </row>
    <row r="194" spans="1:71" x14ac:dyDescent="0.2">
      <c r="A194" t="s">
        <v>705</v>
      </c>
      <c r="B194" t="s">
        <v>1196</v>
      </c>
      <c r="C194" t="s">
        <v>254</v>
      </c>
      <c r="D194">
        <v>82.652173913043399</v>
      </c>
      <c r="E194">
        <v>0.434782608695652</v>
      </c>
      <c r="F194">
        <v>0.50966541394534204</v>
      </c>
      <c r="G194">
        <f>F194*100</f>
        <v>50.966541394534204</v>
      </c>
      <c r="H194">
        <v>2877735</v>
      </c>
      <c r="I194">
        <f>H194/1000000</f>
        <v>2.8777349999999999</v>
      </c>
      <c r="J194">
        <v>384</v>
      </c>
      <c r="K194">
        <v>70774</v>
      </c>
      <c r="L194">
        <v>9562</v>
      </c>
      <c r="M194">
        <v>0.90465209617980802</v>
      </c>
      <c r="N194">
        <f>M194*100</f>
        <v>90.465209617980804</v>
      </c>
      <c r="O194">
        <v>2760</v>
      </c>
      <c r="P194" t="s">
        <v>252</v>
      </c>
      <c r="Q194" t="s">
        <v>253</v>
      </c>
      <c r="R194" t="s">
        <v>254</v>
      </c>
      <c r="S194" t="s">
        <v>379</v>
      </c>
      <c r="T194" t="s">
        <v>380</v>
      </c>
      <c r="U194" t="s">
        <v>51</v>
      </c>
      <c r="V194" s="2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3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4</v>
      </c>
      <c r="AO194">
        <v>3</v>
      </c>
      <c r="AP194">
        <v>0</v>
      </c>
      <c r="AQ194">
        <v>0</v>
      </c>
      <c r="AR194">
        <v>1</v>
      </c>
      <c r="AS194">
        <v>0</v>
      </c>
      <c r="AT194">
        <v>1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2</v>
      </c>
      <c r="BB194">
        <v>0</v>
      </c>
      <c r="BC194">
        <v>0</v>
      </c>
      <c r="BD194">
        <v>11</v>
      </c>
      <c r="BE194">
        <f>SUM(BA194:BD194)</f>
        <v>13</v>
      </c>
      <c r="BF194">
        <f>BD194/BE194*100</f>
        <v>84.615384615384613</v>
      </c>
      <c r="BG194">
        <v>2760</v>
      </c>
      <c r="BH194">
        <f>BE194/BG194*100</f>
        <v>0.47101449275362323</v>
      </c>
      <c r="BI194">
        <f>BC194/BG194*100</f>
        <v>0</v>
      </c>
      <c r="BJ194" t="b">
        <f>IF(BI194&gt;0.2,TRUE, FALSE)</f>
        <v>0</v>
      </c>
      <c r="BK194">
        <v>0</v>
      </c>
      <c r="BL194">
        <v>66.67</v>
      </c>
      <c r="BM194">
        <v>33.33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</row>
    <row r="195" spans="1:71" x14ac:dyDescent="0.2">
      <c r="A195" t="s">
        <v>706</v>
      </c>
      <c r="B195" t="s">
        <v>1197</v>
      </c>
      <c r="C195" t="s">
        <v>254</v>
      </c>
      <c r="D195">
        <v>93.944099378881901</v>
      </c>
      <c r="E195">
        <v>1.8695652173913</v>
      </c>
      <c r="F195">
        <v>0.61629262153651798</v>
      </c>
      <c r="G195">
        <f>F195*100</f>
        <v>61.629262153651801</v>
      </c>
      <c r="H195">
        <v>2353593</v>
      </c>
      <c r="I195">
        <f>H195/1000000</f>
        <v>2.353593</v>
      </c>
      <c r="J195">
        <v>182</v>
      </c>
      <c r="K195">
        <v>81577</v>
      </c>
      <c r="L195">
        <v>18191</v>
      </c>
      <c r="M195">
        <v>0.91767820519520504</v>
      </c>
      <c r="N195">
        <f>M195*100</f>
        <v>91.767820519520498</v>
      </c>
      <c r="O195">
        <v>2309</v>
      </c>
      <c r="P195" t="s">
        <v>252</v>
      </c>
      <c r="Q195" t="s">
        <v>253</v>
      </c>
      <c r="R195" t="s">
        <v>254</v>
      </c>
      <c r="S195" t="s">
        <v>367</v>
      </c>
      <c r="T195" t="s">
        <v>368</v>
      </c>
      <c r="U195" t="s">
        <v>51</v>
      </c>
      <c r="V195" s="2">
        <v>0</v>
      </c>
      <c r="W195">
        <v>1</v>
      </c>
      <c r="X195">
        <v>0</v>
      </c>
      <c r="Y195">
        <v>0</v>
      </c>
      <c r="Z195">
        <v>0</v>
      </c>
      <c r="AA195">
        <v>1</v>
      </c>
      <c r="AB195">
        <v>0</v>
      </c>
      <c r="AC195">
        <v>0</v>
      </c>
      <c r="AD195">
        <v>1</v>
      </c>
      <c r="AE195">
        <v>0</v>
      </c>
      <c r="AF195">
        <v>1</v>
      </c>
      <c r="AG195">
        <v>0</v>
      </c>
      <c r="AH195">
        <v>0</v>
      </c>
      <c r="AI195">
        <v>0</v>
      </c>
      <c r="AJ195">
        <v>1</v>
      </c>
      <c r="AK195">
        <v>0</v>
      </c>
      <c r="AL195">
        <v>0</v>
      </c>
      <c r="AM195">
        <v>1</v>
      </c>
      <c r="AN195">
        <v>5</v>
      </c>
      <c r="AO195">
        <v>2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1</v>
      </c>
      <c r="BD195">
        <v>11</v>
      </c>
      <c r="BE195">
        <f>SUM(BA195:BD195)</f>
        <v>12</v>
      </c>
      <c r="BF195">
        <f>BD195/BE195*100</f>
        <v>91.666666666666657</v>
      </c>
      <c r="BG195">
        <v>2309</v>
      </c>
      <c r="BH195">
        <f>BE195/BG195*100</f>
        <v>0.51970550021654394</v>
      </c>
      <c r="BI195">
        <f>BC195/BG195*100</f>
        <v>4.3308791684711995E-2</v>
      </c>
      <c r="BJ195" t="b">
        <f>IF(BI195&gt;0.2,TRUE, FALSE)</f>
        <v>0</v>
      </c>
      <c r="BK195">
        <v>0</v>
      </c>
      <c r="BL195">
        <v>66.67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25</v>
      </c>
    </row>
    <row r="196" spans="1:71" x14ac:dyDescent="0.2">
      <c r="A196" t="s">
        <v>707</v>
      </c>
      <c r="B196" t="s">
        <v>1198</v>
      </c>
      <c r="C196" t="s">
        <v>283</v>
      </c>
      <c r="D196">
        <v>90.522300469483497</v>
      </c>
      <c r="E196">
        <v>3.69006971119647</v>
      </c>
      <c r="F196">
        <v>0.63916396144783905</v>
      </c>
      <c r="G196">
        <f>F196*100</f>
        <v>63.916396144783903</v>
      </c>
      <c r="H196">
        <v>4565866</v>
      </c>
      <c r="I196">
        <f>H196/1000000</f>
        <v>4.5658659999999998</v>
      </c>
      <c r="J196">
        <v>58</v>
      </c>
      <c r="K196">
        <v>596861</v>
      </c>
      <c r="L196">
        <v>105674</v>
      </c>
      <c r="M196">
        <v>0.91726848751145995</v>
      </c>
      <c r="N196">
        <f>M196*100</f>
        <v>91.726848751145994</v>
      </c>
      <c r="O196">
        <v>4016</v>
      </c>
      <c r="P196" t="s">
        <v>252</v>
      </c>
      <c r="Q196" t="s">
        <v>253</v>
      </c>
      <c r="R196" t="s">
        <v>283</v>
      </c>
      <c r="S196" t="s">
        <v>357</v>
      </c>
      <c r="T196" t="s">
        <v>358</v>
      </c>
      <c r="U196" t="s">
        <v>359</v>
      </c>
      <c r="V196" s="2">
        <v>0</v>
      </c>
      <c r="W196">
        <v>1</v>
      </c>
      <c r="X196">
        <v>0</v>
      </c>
      <c r="Y196">
        <v>2</v>
      </c>
      <c r="Z196">
        <v>0</v>
      </c>
      <c r="AA196">
        <v>1</v>
      </c>
      <c r="AB196">
        <v>0</v>
      </c>
      <c r="AC196">
        <v>0</v>
      </c>
      <c r="AD196">
        <v>1</v>
      </c>
      <c r="AE196">
        <v>1</v>
      </c>
      <c r="AF196">
        <v>0</v>
      </c>
      <c r="AG196">
        <v>0</v>
      </c>
      <c r="AH196">
        <v>1</v>
      </c>
      <c r="AI196">
        <v>1</v>
      </c>
      <c r="AJ196">
        <v>8</v>
      </c>
      <c r="AK196">
        <v>0</v>
      </c>
      <c r="AL196">
        <v>0</v>
      </c>
      <c r="AM196">
        <v>0</v>
      </c>
      <c r="AN196">
        <v>7</v>
      </c>
      <c r="AO196">
        <v>5</v>
      </c>
      <c r="AP196">
        <v>0</v>
      </c>
      <c r="AQ196">
        <v>0</v>
      </c>
      <c r="AR196">
        <v>0</v>
      </c>
      <c r="AS196">
        <v>0</v>
      </c>
      <c r="AT196">
        <v>1</v>
      </c>
      <c r="AU196">
        <v>0</v>
      </c>
      <c r="AV196">
        <v>0</v>
      </c>
      <c r="AW196">
        <v>1</v>
      </c>
      <c r="AX196">
        <v>0</v>
      </c>
      <c r="AY196">
        <v>0</v>
      </c>
      <c r="AZ196">
        <v>2</v>
      </c>
      <c r="BA196">
        <v>18</v>
      </c>
      <c r="BB196">
        <v>2</v>
      </c>
      <c r="BC196">
        <v>1</v>
      </c>
      <c r="BD196">
        <v>24</v>
      </c>
      <c r="BE196">
        <f>SUM(BA196:BD196)</f>
        <v>45</v>
      </c>
      <c r="BF196">
        <f>BD196/BE196*100</f>
        <v>53.333333333333336</v>
      </c>
      <c r="BG196">
        <v>4016</v>
      </c>
      <c r="BH196">
        <f>BE196/BG196*100</f>
        <v>1.1205179282868527</v>
      </c>
      <c r="BI196">
        <f>BC196/BG196*100</f>
        <v>2.4900398406374501E-2</v>
      </c>
      <c r="BJ196" t="b">
        <f>IF(BI196&gt;0.2,TRUE, FALSE)</f>
        <v>0</v>
      </c>
      <c r="BK196">
        <v>100</v>
      </c>
      <c r="BL196">
        <v>66.67</v>
      </c>
      <c r="BM196">
        <v>33.33</v>
      </c>
      <c r="BN196">
        <v>0</v>
      </c>
      <c r="BO196">
        <v>0</v>
      </c>
      <c r="BP196">
        <v>50</v>
      </c>
      <c r="BQ196">
        <v>0</v>
      </c>
      <c r="BR196">
        <v>0</v>
      </c>
      <c r="BS196">
        <v>50</v>
      </c>
    </row>
    <row r="197" spans="1:71" x14ac:dyDescent="0.2">
      <c r="A197" t="s">
        <v>708</v>
      </c>
      <c r="B197" t="s">
        <v>1199</v>
      </c>
      <c r="C197" t="s">
        <v>749</v>
      </c>
      <c r="D197">
        <v>91.452991452991398</v>
      </c>
      <c r="E197">
        <v>1.7094017094017</v>
      </c>
      <c r="F197">
        <v>0.317471521731026</v>
      </c>
      <c r="G197">
        <f>F197*100</f>
        <v>31.747152173102599</v>
      </c>
      <c r="H197">
        <v>3326396</v>
      </c>
      <c r="I197">
        <f>H197/1000000</f>
        <v>3.3263959999999999</v>
      </c>
      <c r="J197">
        <v>230</v>
      </c>
      <c r="K197">
        <v>78136</v>
      </c>
      <c r="L197">
        <v>26033</v>
      </c>
      <c r="M197">
        <v>0.844759914333711</v>
      </c>
      <c r="N197">
        <f>M197*100</f>
        <v>84.475991433371107</v>
      </c>
      <c r="O197">
        <v>3001</v>
      </c>
      <c r="P197" t="s">
        <v>252</v>
      </c>
      <c r="Q197" t="s">
        <v>328</v>
      </c>
      <c r="R197" t="s">
        <v>766</v>
      </c>
      <c r="S197" t="s">
        <v>767</v>
      </c>
      <c r="T197" t="s">
        <v>50</v>
      </c>
      <c r="U197" t="s">
        <v>51</v>
      </c>
      <c r="V197" s="2">
        <v>0</v>
      </c>
      <c r="W197">
        <v>6</v>
      </c>
      <c r="X197">
        <v>1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14</v>
      </c>
      <c r="AE197">
        <v>0</v>
      </c>
      <c r="AF197">
        <v>0</v>
      </c>
      <c r="AG197">
        <v>3</v>
      </c>
      <c r="AH197">
        <v>0</v>
      </c>
      <c r="AI197">
        <v>0</v>
      </c>
      <c r="AJ197">
        <v>8</v>
      </c>
      <c r="AK197">
        <v>0</v>
      </c>
      <c r="AL197">
        <v>0</v>
      </c>
      <c r="AM197">
        <v>1</v>
      </c>
      <c r="AN197">
        <v>1</v>
      </c>
      <c r="AO197">
        <v>5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6</v>
      </c>
      <c r="BB197">
        <v>1</v>
      </c>
      <c r="BC197">
        <v>0</v>
      </c>
      <c r="BD197">
        <v>32</v>
      </c>
      <c r="BE197">
        <f>SUM(BA197:BD197)</f>
        <v>39</v>
      </c>
      <c r="BF197">
        <f>BD197/BE197*100</f>
        <v>82.051282051282044</v>
      </c>
      <c r="BG197">
        <v>3001</v>
      </c>
      <c r="BH197">
        <f>BE197/BG197*100</f>
        <v>1.299566811062979</v>
      </c>
      <c r="BI197">
        <f>BC197/BG197*100</f>
        <v>0</v>
      </c>
      <c r="BJ197" t="b">
        <f>IF(BI197&gt;0.2,TRUE, FALSE)</f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</row>
    <row r="198" spans="1:71" x14ac:dyDescent="0.2">
      <c r="A198" t="s">
        <v>709</v>
      </c>
      <c r="B198" t="s">
        <v>1200</v>
      </c>
      <c r="C198" t="s">
        <v>283</v>
      </c>
      <c r="D198">
        <v>96.693993689429703</v>
      </c>
      <c r="E198">
        <v>1.2931034482758601</v>
      </c>
      <c r="F198">
        <v>0.62177561206450105</v>
      </c>
      <c r="G198">
        <f>F198*100</f>
        <v>62.177561206450108</v>
      </c>
      <c r="H198">
        <v>4479920</v>
      </c>
      <c r="I198">
        <f>H198/1000000</f>
        <v>4.4799199999999999</v>
      </c>
      <c r="J198">
        <v>132</v>
      </c>
      <c r="K198">
        <v>208014</v>
      </c>
      <c r="L198">
        <v>52816</v>
      </c>
      <c r="M198">
        <v>0.92122895051697296</v>
      </c>
      <c r="N198">
        <f>M198*100</f>
        <v>92.122895051697299</v>
      </c>
      <c r="O198">
        <v>4040</v>
      </c>
      <c r="P198" t="s">
        <v>252</v>
      </c>
      <c r="Q198" t="s">
        <v>253</v>
      </c>
      <c r="R198" t="s">
        <v>283</v>
      </c>
      <c r="S198" t="s">
        <v>292</v>
      </c>
      <c r="T198" t="s">
        <v>855</v>
      </c>
      <c r="U198" t="s">
        <v>51</v>
      </c>
      <c r="V198" s="2">
        <v>0</v>
      </c>
      <c r="W198">
        <v>1</v>
      </c>
      <c r="X198">
        <v>0</v>
      </c>
      <c r="Y198">
        <v>1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1</v>
      </c>
      <c r="AF198">
        <v>0</v>
      </c>
      <c r="AG198">
        <v>0</v>
      </c>
      <c r="AH198">
        <v>0</v>
      </c>
      <c r="AI198">
        <v>0</v>
      </c>
      <c r="AJ198">
        <v>3</v>
      </c>
      <c r="AK198">
        <v>0</v>
      </c>
      <c r="AL198">
        <v>0</v>
      </c>
      <c r="AM198">
        <v>1</v>
      </c>
      <c r="AN198">
        <v>4</v>
      </c>
      <c r="AO198">
        <v>4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1</v>
      </c>
      <c r="AV198">
        <v>0</v>
      </c>
      <c r="AW198">
        <v>0</v>
      </c>
      <c r="AX198">
        <v>1</v>
      </c>
      <c r="AY198">
        <v>0</v>
      </c>
      <c r="AZ198">
        <v>2</v>
      </c>
      <c r="BA198">
        <v>1</v>
      </c>
      <c r="BB198">
        <v>1</v>
      </c>
      <c r="BC198">
        <v>0</v>
      </c>
      <c r="BD198">
        <v>13</v>
      </c>
      <c r="BE198">
        <f>SUM(BA198:BD198)</f>
        <v>15</v>
      </c>
      <c r="BF198">
        <f>BD198/BE198*100</f>
        <v>86.666666666666671</v>
      </c>
      <c r="BG198">
        <v>4040</v>
      </c>
      <c r="BH198">
        <f>BE198/BG198*100</f>
        <v>0.37128712871287128</v>
      </c>
      <c r="BI198">
        <f>BC198/BG198*100</f>
        <v>0</v>
      </c>
      <c r="BJ198" t="b">
        <f>IF(BI198&gt;0.2,TRUE, FALSE)</f>
        <v>0</v>
      </c>
      <c r="BK198">
        <v>100</v>
      </c>
      <c r="BL198">
        <v>33.33</v>
      </c>
      <c r="BM198">
        <v>33.33</v>
      </c>
      <c r="BN198">
        <v>0</v>
      </c>
      <c r="BO198">
        <v>0</v>
      </c>
      <c r="BP198">
        <v>0</v>
      </c>
      <c r="BQ198">
        <v>50</v>
      </c>
      <c r="BR198">
        <v>50</v>
      </c>
      <c r="BS198">
        <v>0</v>
      </c>
    </row>
    <row r="199" spans="1:71" x14ac:dyDescent="0.2">
      <c r="A199" t="s">
        <v>710</v>
      </c>
      <c r="B199" t="s">
        <v>1201</v>
      </c>
      <c r="C199" t="s">
        <v>751</v>
      </c>
      <c r="D199">
        <v>96.503496503496507</v>
      </c>
      <c r="E199">
        <v>1.3986013986013901</v>
      </c>
      <c r="F199">
        <v>0.38134215783192998</v>
      </c>
      <c r="G199">
        <f>F199*100</f>
        <v>38.134215783193</v>
      </c>
      <c r="H199">
        <v>4346687</v>
      </c>
      <c r="I199">
        <f>H199/1000000</f>
        <v>4.3466870000000002</v>
      </c>
      <c r="J199">
        <v>143</v>
      </c>
      <c r="K199">
        <v>129466</v>
      </c>
      <c r="L199">
        <v>48290</v>
      </c>
      <c r="M199">
        <v>0.878484004024214</v>
      </c>
      <c r="N199">
        <f>M199*100</f>
        <v>87.848400402421404</v>
      </c>
      <c r="O199">
        <v>3701</v>
      </c>
      <c r="P199" t="s">
        <v>252</v>
      </c>
      <c r="Q199" t="s">
        <v>812</v>
      </c>
      <c r="R199" t="s">
        <v>813</v>
      </c>
      <c r="S199" t="s">
        <v>966</v>
      </c>
      <c r="T199" t="s">
        <v>967</v>
      </c>
      <c r="U199" t="s">
        <v>51</v>
      </c>
      <c r="V199" s="2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1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1</v>
      </c>
      <c r="BA199">
        <v>1</v>
      </c>
      <c r="BB199">
        <v>0</v>
      </c>
      <c r="BC199">
        <v>0</v>
      </c>
      <c r="BD199">
        <v>0</v>
      </c>
      <c r="BE199">
        <f>SUM(BA199:BD199)</f>
        <v>1</v>
      </c>
      <c r="BF199">
        <f>BD199/BE199*100</f>
        <v>0</v>
      </c>
      <c r="BG199">
        <v>3701</v>
      </c>
      <c r="BH199">
        <f>BE199/BG199*100</f>
        <v>2.7019724398811132E-2</v>
      </c>
      <c r="BI199">
        <f>BC199/BG199*100</f>
        <v>0</v>
      </c>
      <c r="BJ199" t="b">
        <f>IF(BI199&gt;0.2,TRUE, FALSE)</f>
        <v>0</v>
      </c>
      <c r="BK199">
        <v>0</v>
      </c>
      <c r="BL199">
        <v>66.67</v>
      </c>
      <c r="BM199">
        <v>0</v>
      </c>
      <c r="BN199">
        <v>0</v>
      </c>
      <c r="BO199">
        <v>100</v>
      </c>
      <c r="BP199">
        <v>0</v>
      </c>
      <c r="BQ199">
        <v>0</v>
      </c>
      <c r="BR199">
        <v>0</v>
      </c>
      <c r="BS199">
        <v>0</v>
      </c>
    </row>
    <row r="200" spans="1:71" x14ac:dyDescent="0.2">
      <c r="A200" t="s">
        <v>711</v>
      </c>
      <c r="B200" t="s">
        <v>1202</v>
      </c>
      <c r="C200" t="s">
        <v>283</v>
      </c>
      <c r="D200">
        <v>95.586527293844298</v>
      </c>
      <c r="E200">
        <v>1.4630997301087101</v>
      </c>
      <c r="F200">
        <v>0.57878665138171503</v>
      </c>
      <c r="G200">
        <f>F200*100</f>
        <v>57.878665138171506</v>
      </c>
      <c r="H200">
        <v>4653815</v>
      </c>
      <c r="I200">
        <f>H200/1000000</f>
        <v>4.6538149999999998</v>
      </c>
      <c r="J200">
        <v>85</v>
      </c>
      <c r="K200">
        <v>208862</v>
      </c>
      <c r="L200">
        <v>100083</v>
      </c>
      <c r="M200">
        <v>0.89872480964541901</v>
      </c>
      <c r="N200">
        <f>M200*100</f>
        <v>89.872480964541907</v>
      </c>
      <c r="O200">
        <v>4308</v>
      </c>
      <c r="P200" t="s">
        <v>252</v>
      </c>
      <c r="Q200" t="s">
        <v>253</v>
      </c>
      <c r="R200" t="s">
        <v>283</v>
      </c>
      <c r="S200" t="s">
        <v>445</v>
      </c>
      <c r="T200" t="s">
        <v>446</v>
      </c>
      <c r="U200" t="s">
        <v>447</v>
      </c>
      <c r="V200" s="2">
        <v>0</v>
      </c>
      <c r="W200">
        <v>0</v>
      </c>
      <c r="X200">
        <v>0</v>
      </c>
      <c r="Y200">
        <v>1</v>
      </c>
      <c r="Z200">
        <v>0</v>
      </c>
      <c r="AA200">
        <v>3</v>
      </c>
      <c r="AB200">
        <v>1</v>
      </c>
      <c r="AC200">
        <v>0</v>
      </c>
      <c r="AD200">
        <v>0</v>
      </c>
      <c r="AE200">
        <v>1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1</v>
      </c>
      <c r="AL200">
        <v>0</v>
      </c>
      <c r="AM200">
        <v>0</v>
      </c>
      <c r="AN200">
        <v>3</v>
      </c>
      <c r="AO200">
        <v>6</v>
      </c>
      <c r="AP200">
        <v>1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1</v>
      </c>
      <c r="BA200">
        <v>1</v>
      </c>
      <c r="BB200">
        <v>1</v>
      </c>
      <c r="BC200">
        <v>4</v>
      </c>
      <c r="BD200">
        <v>12</v>
      </c>
      <c r="BE200">
        <f>SUM(BA200:BD200)</f>
        <v>18</v>
      </c>
      <c r="BF200">
        <f>BD200/BE200*100</f>
        <v>66.666666666666657</v>
      </c>
      <c r="BG200">
        <v>4308</v>
      </c>
      <c r="BH200">
        <f>BE200/BG200*100</f>
        <v>0.4178272980501393</v>
      </c>
      <c r="BI200">
        <f>BC200/BG200*100</f>
        <v>9.2850510677808723E-2</v>
      </c>
      <c r="BJ200" t="b">
        <f>IF(BI200&gt;0.2,TRUE, FALSE)</f>
        <v>0</v>
      </c>
      <c r="BK200">
        <v>0</v>
      </c>
      <c r="BL200">
        <v>100</v>
      </c>
      <c r="BM200">
        <v>100</v>
      </c>
      <c r="BN200">
        <v>0</v>
      </c>
      <c r="BO200">
        <v>100</v>
      </c>
      <c r="BP200">
        <v>100</v>
      </c>
      <c r="BQ200">
        <v>50</v>
      </c>
      <c r="BR200">
        <v>100</v>
      </c>
      <c r="BS200">
        <v>75</v>
      </c>
    </row>
    <row r="201" spans="1:71" x14ac:dyDescent="0.2">
      <c r="A201" t="s">
        <v>712</v>
      </c>
      <c r="B201" t="s">
        <v>1203</v>
      </c>
      <c r="C201" t="s">
        <v>270</v>
      </c>
      <c r="D201">
        <v>98.291628050664102</v>
      </c>
      <c r="E201">
        <v>5.4551539491298504</v>
      </c>
      <c r="F201">
        <v>0.61026944844906195</v>
      </c>
      <c r="G201">
        <f>F201*100</f>
        <v>61.026944844906197</v>
      </c>
      <c r="H201">
        <v>5412501</v>
      </c>
      <c r="I201">
        <f>H201/1000000</f>
        <v>5.4125009999999998</v>
      </c>
      <c r="J201">
        <v>253</v>
      </c>
      <c r="K201">
        <v>141880</v>
      </c>
      <c r="L201">
        <v>43106</v>
      </c>
      <c r="M201">
        <v>0.88035937545323295</v>
      </c>
      <c r="N201">
        <f>M201*100</f>
        <v>88.035937545323293</v>
      </c>
      <c r="O201">
        <v>5089</v>
      </c>
      <c r="P201" t="s">
        <v>252</v>
      </c>
      <c r="Q201" t="s">
        <v>253</v>
      </c>
      <c r="R201" t="s">
        <v>254</v>
      </c>
      <c r="S201" t="s">
        <v>270</v>
      </c>
      <c r="T201" t="s">
        <v>298</v>
      </c>
      <c r="U201" t="s">
        <v>968</v>
      </c>
      <c r="V201" s="2">
        <v>0</v>
      </c>
      <c r="W201">
        <v>1</v>
      </c>
      <c r="X201">
        <v>1</v>
      </c>
      <c r="Y201">
        <v>1</v>
      </c>
      <c r="Z201">
        <v>0</v>
      </c>
      <c r="AA201">
        <v>1</v>
      </c>
      <c r="AB201">
        <v>0</v>
      </c>
      <c r="AC201">
        <v>0</v>
      </c>
      <c r="AD201">
        <v>2</v>
      </c>
      <c r="AE201">
        <v>2</v>
      </c>
      <c r="AF201">
        <v>0</v>
      </c>
      <c r="AG201">
        <v>0</v>
      </c>
      <c r="AH201">
        <v>0</v>
      </c>
      <c r="AI201">
        <v>0</v>
      </c>
      <c r="AJ201">
        <v>2</v>
      </c>
      <c r="AK201">
        <v>0</v>
      </c>
      <c r="AL201">
        <v>0</v>
      </c>
      <c r="AM201">
        <v>0</v>
      </c>
      <c r="AN201">
        <v>3</v>
      </c>
      <c r="AO201">
        <v>5</v>
      </c>
      <c r="AP201">
        <v>1</v>
      </c>
      <c r="AQ201">
        <v>0</v>
      </c>
      <c r="AR201">
        <v>0</v>
      </c>
      <c r="AS201">
        <v>0</v>
      </c>
      <c r="AT201">
        <v>1</v>
      </c>
      <c r="AU201">
        <v>0</v>
      </c>
      <c r="AV201">
        <v>0</v>
      </c>
      <c r="AW201">
        <v>1</v>
      </c>
      <c r="AX201">
        <v>0</v>
      </c>
      <c r="AY201">
        <v>0</v>
      </c>
      <c r="AZ201">
        <v>2</v>
      </c>
      <c r="BA201">
        <v>1</v>
      </c>
      <c r="BB201">
        <v>2</v>
      </c>
      <c r="BC201">
        <v>1</v>
      </c>
      <c r="BD201">
        <v>15</v>
      </c>
      <c r="BE201">
        <f>SUM(BA201:BD201)</f>
        <v>19</v>
      </c>
      <c r="BF201">
        <f>BD201/BE201*100</f>
        <v>78.94736842105263</v>
      </c>
      <c r="BG201">
        <v>5089</v>
      </c>
      <c r="BH201">
        <f>BE201/BG201*100</f>
        <v>0.37335429357437611</v>
      </c>
      <c r="BI201">
        <f>BC201/BG201*100</f>
        <v>1.9650225977598742E-2</v>
      </c>
      <c r="BJ201" t="b">
        <f>IF(BI201&gt;0.2,TRUE, FALSE)</f>
        <v>0</v>
      </c>
      <c r="BK201">
        <v>100</v>
      </c>
      <c r="BL201">
        <v>66.67</v>
      </c>
      <c r="BM201">
        <v>100</v>
      </c>
      <c r="BN201">
        <v>0</v>
      </c>
      <c r="BO201">
        <v>0</v>
      </c>
      <c r="BP201">
        <v>0</v>
      </c>
      <c r="BQ201">
        <v>0</v>
      </c>
      <c r="BR201">
        <v>50</v>
      </c>
      <c r="BS201">
        <v>75</v>
      </c>
    </row>
    <row r="202" spans="1:71" x14ac:dyDescent="0.2">
      <c r="A202" t="s">
        <v>713</v>
      </c>
      <c r="B202" t="s">
        <v>1204</v>
      </c>
      <c r="C202" t="s">
        <v>307</v>
      </c>
      <c r="D202">
        <v>99.107142857142804</v>
      </c>
      <c r="E202">
        <v>1.9345238095238</v>
      </c>
      <c r="F202">
        <v>0.45000108808675299</v>
      </c>
      <c r="G202">
        <f>F202*100</f>
        <v>45.0001088086753</v>
      </c>
      <c r="H202">
        <v>9052587</v>
      </c>
      <c r="I202">
        <f>H202/1000000</f>
        <v>9.0525870000000008</v>
      </c>
      <c r="J202">
        <v>337</v>
      </c>
      <c r="K202">
        <v>204449</v>
      </c>
      <c r="L202">
        <v>40504</v>
      </c>
      <c r="M202">
        <v>0.85227626091856301</v>
      </c>
      <c r="N202">
        <f>M202*100</f>
        <v>85.227626091856308</v>
      </c>
      <c r="O202">
        <v>6977</v>
      </c>
      <c r="P202" t="s">
        <v>252</v>
      </c>
      <c r="Q202" t="s">
        <v>263</v>
      </c>
      <c r="R202" t="s">
        <v>264</v>
      </c>
      <c r="S202" t="s">
        <v>307</v>
      </c>
      <c r="T202" t="s">
        <v>308</v>
      </c>
      <c r="U202" t="s">
        <v>309</v>
      </c>
      <c r="V202" s="2">
        <v>0</v>
      </c>
      <c r="W202">
        <v>3</v>
      </c>
      <c r="X202">
        <v>3</v>
      </c>
      <c r="Y202">
        <v>8</v>
      </c>
      <c r="Z202">
        <v>0</v>
      </c>
      <c r="AA202">
        <v>2</v>
      </c>
      <c r="AB202">
        <v>0</v>
      </c>
      <c r="AC202">
        <v>0</v>
      </c>
      <c r="AD202">
        <v>3</v>
      </c>
      <c r="AE202">
        <v>1</v>
      </c>
      <c r="AF202">
        <v>0</v>
      </c>
      <c r="AG202">
        <v>1</v>
      </c>
      <c r="AH202">
        <v>0</v>
      </c>
      <c r="AI202">
        <v>0</v>
      </c>
      <c r="AJ202">
        <v>16</v>
      </c>
      <c r="AK202">
        <v>0</v>
      </c>
      <c r="AL202">
        <v>0</v>
      </c>
      <c r="AM202">
        <v>0</v>
      </c>
      <c r="AN202">
        <v>4</v>
      </c>
      <c r="AO202">
        <v>7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0</v>
      </c>
      <c r="AX202">
        <v>3</v>
      </c>
      <c r="AY202">
        <v>0</v>
      </c>
      <c r="AZ202">
        <v>0</v>
      </c>
      <c r="BA202">
        <v>1</v>
      </c>
      <c r="BB202">
        <v>11</v>
      </c>
      <c r="BC202">
        <v>2</v>
      </c>
      <c r="BD202">
        <v>32</v>
      </c>
      <c r="BE202">
        <f>SUM(BA202:BD202)</f>
        <v>46</v>
      </c>
      <c r="BF202">
        <f>BD202/BE202*100</f>
        <v>69.565217391304344</v>
      </c>
      <c r="BG202">
        <v>6977</v>
      </c>
      <c r="BH202">
        <f>BE202/BG202*100</f>
        <v>0.65930915866418238</v>
      </c>
      <c r="BI202">
        <f>BC202/BG202*100</f>
        <v>2.8665615594094883E-2</v>
      </c>
      <c r="BJ202" t="b">
        <f>IF(BI202&gt;0.2,TRUE, FALSE)</f>
        <v>0</v>
      </c>
      <c r="BK202">
        <v>0</v>
      </c>
      <c r="BL202">
        <v>66.67</v>
      </c>
      <c r="BM202">
        <v>33.33</v>
      </c>
      <c r="BN202">
        <v>0</v>
      </c>
      <c r="BO202">
        <v>0</v>
      </c>
      <c r="BP202">
        <v>0</v>
      </c>
      <c r="BQ202">
        <v>0</v>
      </c>
      <c r="BR202">
        <v>50</v>
      </c>
      <c r="BS202">
        <v>0</v>
      </c>
    </row>
    <row r="203" spans="1:71" x14ac:dyDescent="0.2">
      <c r="A203" t="s">
        <v>714</v>
      </c>
      <c r="B203" t="s">
        <v>1205</v>
      </c>
      <c r="C203" t="s">
        <v>749</v>
      </c>
      <c r="D203">
        <v>82.758620689655103</v>
      </c>
      <c r="E203">
        <v>1.72413793103448</v>
      </c>
      <c r="F203">
        <v>0.70387360795151799</v>
      </c>
      <c r="G203">
        <f>F203*100</f>
        <v>70.387360795151793</v>
      </c>
      <c r="H203">
        <v>4148742</v>
      </c>
      <c r="I203">
        <f>H203/1000000</f>
        <v>4.1487420000000004</v>
      </c>
      <c r="J203">
        <v>427</v>
      </c>
      <c r="K203">
        <v>61539</v>
      </c>
      <c r="L203">
        <v>14527</v>
      </c>
      <c r="M203">
        <v>0.93188489426433296</v>
      </c>
      <c r="N203">
        <f>M203*100</f>
        <v>93.188489426433293</v>
      </c>
      <c r="O203">
        <v>3499</v>
      </c>
      <c r="P203" t="s">
        <v>252</v>
      </c>
      <c r="Q203" t="s">
        <v>276</v>
      </c>
      <c r="R203" t="s">
        <v>277</v>
      </c>
      <c r="S203" t="s">
        <v>278</v>
      </c>
      <c r="T203" t="s">
        <v>279</v>
      </c>
      <c r="U203" t="s">
        <v>51</v>
      </c>
      <c r="V203" s="2">
        <v>1</v>
      </c>
      <c r="W203">
        <v>3</v>
      </c>
      <c r="X203">
        <v>0</v>
      </c>
      <c r="Y203">
        <v>6</v>
      </c>
      <c r="Z203">
        <v>0</v>
      </c>
      <c r="AA203">
        <v>1</v>
      </c>
      <c r="AB203">
        <v>1</v>
      </c>
      <c r="AC203">
        <v>0</v>
      </c>
      <c r="AD203">
        <v>0</v>
      </c>
      <c r="AE203">
        <v>1</v>
      </c>
      <c r="AF203">
        <v>0</v>
      </c>
      <c r="AG203">
        <v>0</v>
      </c>
      <c r="AH203">
        <v>0</v>
      </c>
      <c r="AI203">
        <v>1</v>
      </c>
      <c r="AJ203">
        <v>2</v>
      </c>
      <c r="AK203">
        <v>1</v>
      </c>
      <c r="AL203">
        <v>0</v>
      </c>
      <c r="AM203">
        <v>0</v>
      </c>
      <c r="AN203">
        <v>7</v>
      </c>
      <c r="AO203">
        <v>5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2</v>
      </c>
      <c r="BA203">
        <v>1</v>
      </c>
      <c r="BB203">
        <v>6</v>
      </c>
      <c r="BC203">
        <v>2</v>
      </c>
      <c r="BD203">
        <v>17</v>
      </c>
      <c r="BE203">
        <f>SUM(BA203:BD203)</f>
        <v>26</v>
      </c>
      <c r="BF203">
        <f>BD203/BE203*100</f>
        <v>65.384615384615387</v>
      </c>
      <c r="BG203">
        <v>3499</v>
      </c>
      <c r="BH203">
        <f>BE203/BG203*100</f>
        <v>0.7430694484138326</v>
      </c>
      <c r="BI203">
        <f>BC203/BG203*100</f>
        <v>5.7159188339525581E-2</v>
      </c>
      <c r="BJ203" t="b">
        <f>IF(BI203&gt;0.2,TRUE, FALSE)</f>
        <v>0</v>
      </c>
      <c r="BK203">
        <v>100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50</v>
      </c>
      <c r="BS203">
        <v>25</v>
      </c>
    </row>
    <row r="204" spans="1:71" x14ac:dyDescent="0.2">
      <c r="A204" t="s">
        <v>715</v>
      </c>
      <c r="B204" t="s">
        <v>1206</v>
      </c>
      <c r="C204" t="s">
        <v>749</v>
      </c>
      <c r="D204">
        <v>96.710942441492705</v>
      </c>
      <c r="E204">
        <v>2.6881720430107499</v>
      </c>
      <c r="F204">
        <v>0.46082157126803902</v>
      </c>
      <c r="G204">
        <f>F204*100</f>
        <v>46.082157126803899</v>
      </c>
      <c r="H204">
        <v>9373283</v>
      </c>
      <c r="I204">
        <f>H204/1000000</f>
        <v>9.3732830000000007</v>
      </c>
      <c r="J204">
        <v>205</v>
      </c>
      <c r="K204">
        <v>358799</v>
      </c>
      <c r="L204">
        <v>68571</v>
      </c>
      <c r="M204">
        <v>0.85716210638257695</v>
      </c>
      <c r="N204">
        <f>M204*100</f>
        <v>85.716210638257692</v>
      </c>
      <c r="O204">
        <v>6272</v>
      </c>
      <c r="P204" t="s">
        <v>252</v>
      </c>
      <c r="Q204" t="s">
        <v>272</v>
      </c>
      <c r="R204" t="s">
        <v>969</v>
      </c>
      <c r="S204" t="s">
        <v>970</v>
      </c>
      <c r="T204" t="s">
        <v>50</v>
      </c>
      <c r="U204" t="s">
        <v>51</v>
      </c>
      <c r="V204" s="2">
        <v>1</v>
      </c>
      <c r="W204">
        <v>34</v>
      </c>
      <c r="X204">
        <v>9</v>
      </c>
      <c r="Y204">
        <v>4</v>
      </c>
      <c r="Z204">
        <v>1</v>
      </c>
      <c r="AA204">
        <v>8</v>
      </c>
      <c r="AB204">
        <v>3</v>
      </c>
      <c r="AC204">
        <v>0</v>
      </c>
      <c r="AD204">
        <v>3</v>
      </c>
      <c r="AE204">
        <v>1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0</v>
      </c>
      <c r="AL204">
        <v>2</v>
      </c>
      <c r="AM204">
        <v>0</v>
      </c>
      <c r="AN204">
        <v>8</v>
      </c>
      <c r="AO204">
        <v>4</v>
      </c>
      <c r="AP204">
        <v>1</v>
      </c>
      <c r="AQ204">
        <v>0</v>
      </c>
      <c r="AR204">
        <v>1</v>
      </c>
      <c r="AS204">
        <v>0</v>
      </c>
      <c r="AT204">
        <v>2</v>
      </c>
      <c r="AU204">
        <v>0</v>
      </c>
      <c r="AV204">
        <v>1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13</v>
      </c>
      <c r="BC204">
        <v>12</v>
      </c>
      <c r="BD204">
        <v>21</v>
      </c>
      <c r="BE204">
        <f>SUM(BA204:BD204)</f>
        <v>46</v>
      </c>
      <c r="BF204">
        <f>BD204/BE204*100</f>
        <v>45.652173913043477</v>
      </c>
      <c r="BG204">
        <v>6272</v>
      </c>
      <c r="BH204">
        <f>BE204/BG204*100</f>
        <v>0.73341836734693877</v>
      </c>
      <c r="BI204">
        <f>BC204/BG204*100</f>
        <v>0.19132653061224489</v>
      </c>
      <c r="BJ204" t="b">
        <f>IF(BI204&gt;0.2,TRUE, FALSE)</f>
        <v>0</v>
      </c>
      <c r="BK204">
        <v>0</v>
      </c>
      <c r="BL204">
        <v>66.67</v>
      </c>
      <c r="BM204">
        <v>33.33</v>
      </c>
      <c r="BN204">
        <v>0</v>
      </c>
      <c r="BO204">
        <v>0</v>
      </c>
      <c r="BP204">
        <v>50</v>
      </c>
      <c r="BQ204">
        <v>0</v>
      </c>
      <c r="BR204">
        <v>50</v>
      </c>
      <c r="BS204">
        <v>0</v>
      </c>
    </row>
    <row r="205" spans="1:71" x14ac:dyDescent="0.2">
      <c r="A205" t="s">
        <v>716</v>
      </c>
      <c r="B205" t="s">
        <v>1207</v>
      </c>
      <c r="C205" t="s">
        <v>254</v>
      </c>
      <c r="D205">
        <v>98.280632411067202</v>
      </c>
      <c r="E205">
        <v>3.7562582345191</v>
      </c>
      <c r="F205">
        <v>0.68817568948524499</v>
      </c>
      <c r="G205">
        <f>F205*100</f>
        <v>68.817568948524496</v>
      </c>
      <c r="H205">
        <v>5944761</v>
      </c>
      <c r="I205">
        <f>H205/1000000</f>
        <v>5.9447609999999997</v>
      </c>
      <c r="J205">
        <v>241</v>
      </c>
      <c r="K205">
        <v>218165</v>
      </c>
      <c r="L205">
        <v>36965</v>
      </c>
      <c r="M205">
        <v>0.88897434228222105</v>
      </c>
      <c r="N205">
        <f>M205*100</f>
        <v>88.89743422822211</v>
      </c>
      <c r="O205">
        <v>5319</v>
      </c>
      <c r="P205" t="s">
        <v>252</v>
      </c>
      <c r="Q205" t="s">
        <v>253</v>
      </c>
      <c r="R205" t="s">
        <v>254</v>
      </c>
      <c r="S205" t="s">
        <v>312</v>
      </c>
      <c r="T205" t="s">
        <v>971</v>
      </c>
      <c r="U205" t="s">
        <v>51</v>
      </c>
      <c r="V205" s="2">
        <v>0</v>
      </c>
      <c r="W205">
        <v>1</v>
      </c>
      <c r="X205">
        <v>1</v>
      </c>
      <c r="Y205">
        <v>0</v>
      </c>
      <c r="Z205">
        <v>0</v>
      </c>
      <c r="AA205">
        <v>3</v>
      </c>
      <c r="AB205">
        <v>0</v>
      </c>
      <c r="AC205">
        <v>0</v>
      </c>
      <c r="AD205">
        <v>1</v>
      </c>
      <c r="AE205">
        <v>1</v>
      </c>
      <c r="AF205">
        <v>0</v>
      </c>
      <c r="AG205">
        <v>0</v>
      </c>
      <c r="AH205">
        <v>4</v>
      </c>
      <c r="AI205">
        <v>0</v>
      </c>
      <c r="AJ205">
        <v>2</v>
      </c>
      <c r="AK205">
        <v>0</v>
      </c>
      <c r="AL205">
        <v>0</v>
      </c>
      <c r="AM205">
        <v>0</v>
      </c>
      <c r="AN205">
        <v>10</v>
      </c>
      <c r="AO205">
        <v>6</v>
      </c>
      <c r="AP205">
        <v>1</v>
      </c>
      <c r="AQ205">
        <v>0</v>
      </c>
      <c r="AR205">
        <v>1</v>
      </c>
      <c r="AS205">
        <v>1</v>
      </c>
      <c r="AT205">
        <v>1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2</v>
      </c>
      <c r="BA205">
        <v>0</v>
      </c>
      <c r="BB205">
        <v>1</v>
      </c>
      <c r="BC205">
        <v>3</v>
      </c>
      <c r="BD205">
        <v>26</v>
      </c>
      <c r="BE205">
        <f>SUM(BA205:BD205)</f>
        <v>30</v>
      </c>
      <c r="BF205">
        <f>BD205/BE205*100</f>
        <v>86.666666666666671</v>
      </c>
      <c r="BG205">
        <v>5319</v>
      </c>
      <c r="BH205">
        <f>BE205/BG205*100</f>
        <v>0.56401579244218836</v>
      </c>
      <c r="BI205">
        <f>BC205/BG205*100</f>
        <v>5.6401579244218847E-2</v>
      </c>
      <c r="BJ205" t="b">
        <f>IF(BI205&gt;0.2,TRUE, FALSE)</f>
        <v>0</v>
      </c>
      <c r="BK205">
        <v>100</v>
      </c>
      <c r="BL205">
        <v>66.67</v>
      </c>
      <c r="BM205">
        <v>66.67</v>
      </c>
      <c r="BN205">
        <v>0</v>
      </c>
      <c r="BO205">
        <v>0</v>
      </c>
      <c r="BP205">
        <v>100</v>
      </c>
      <c r="BQ205">
        <v>0</v>
      </c>
      <c r="BR205">
        <v>50</v>
      </c>
      <c r="BS205">
        <v>75</v>
      </c>
    </row>
    <row r="206" spans="1:71" x14ac:dyDescent="0.2">
      <c r="A206" t="s">
        <v>717</v>
      </c>
      <c r="B206" t="s">
        <v>1208</v>
      </c>
      <c r="C206" t="s">
        <v>749</v>
      </c>
      <c r="D206">
        <v>99.930795847750801</v>
      </c>
      <c r="E206">
        <v>0</v>
      </c>
      <c r="F206">
        <v>0.48686614144687601</v>
      </c>
      <c r="G206">
        <f>F206*100</f>
        <v>48.686614144687603</v>
      </c>
      <c r="H206">
        <v>7283427</v>
      </c>
      <c r="I206">
        <f>H206/1000000</f>
        <v>7.2834269999999997</v>
      </c>
      <c r="J206">
        <v>155</v>
      </c>
      <c r="K206">
        <v>557307</v>
      </c>
      <c r="L206">
        <v>109697</v>
      </c>
      <c r="M206">
        <v>0.86231701093455004</v>
      </c>
      <c r="N206">
        <f>M206*100</f>
        <v>86.231701093455001</v>
      </c>
      <c r="O206">
        <v>5931</v>
      </c>
      <c r="P206" t="s">
        <v>252</v>
      </c>
      <c r="Q206" t="s">
        <v>272</v>
      </c>
      <c r="R206" t="s">
        <v>303</v>
      </c>
      <c r="S206" t="s">
        <v>304</v>
      </c>
      <c r="T206" t="s">
        <v>321</v>
      </c>
      <c r="U206" t="s">
        <v>51</v>
      </c>
      <c r="V206" s="2">
        <v>3</v>
      </c>
      <c r="W206">
        <v>12</v>
      </c>
      <c r="X206">
        <v>2</v>
      </c>
      <c r="Y206">
        <v>1</v>
      </c>
      <c r="Z206">
        <v>0</v>
      </c>
      <c r="AA206">
        <v>5</v>
      </c>
      <c r="AB206">
        <v>3</v>
      </c>
      <c r="AC206">
        <v>0</v>
      </c>
      <c r="AD206">
        <v>2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5</v>
      </c>
      <c r="AK206">
        <v>0</v>
      </c>
      <c r="AL206">
        <v>0</v>
      </c>
      <c r="AM206">
        <v>0</v>
      </c>
      <c r="AN206">
        <v>3</v>
      </c>
      <c r="AO206">
        <v>6</v>
      </c>
      <c r="AP206">
        <v>0</v>
      </c>
      <c r="AQ206">
        <v>0</v>
      </c>
      <c r="AR206">
        <v>2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1</v>
      </c>
      <c r="BB206">
        <v>3</v>
      </c>
      <c r="BC206">
        <v>8</v>
      </c>
      <c r="BD206">
        <v>18</v>
      </c>
      <c r="BE206">
        <f>SUM(BA206:BD206)</f>
        <v>30</v>
      </c>
      <c r="BF206">
        <f>BD206/BE206*100</f>
        <v>60</v>
      </c>
      <c r="BG206">
        <v>5931</v>
      </c>
      <c r="BH206">
        <f>BE206/BG206*100</f>
        <v>0.50581689428426913</v>
      </c>
      <c r="BI206">
        <f>BC206/BG206*100</f>
        <v>0.13488450514247174</v>
      </c>
      <c r="BJ206" t="b">
        <f>IF(BI206&gt;0.2,TRUE, FALSE)</f>
        <v>0</v>
      </c>
      <c r="BK206">
        <v>0</v>
      </c>
      <c r="BL206">
        <v>66.67</v>
      </c>
      <c r="BM206">
        <v>33.33</v>
      </c>
      <c r="BN206">
        <v>0</v>
      </c>
      <c r="BO206">
        <v>0</v>
      </c>
      <c r="BP206">
        <v>50</v>
      </c>
      <c r="BQ206">
        <v>0</v>
      </c>
      <c r="BR206">
        <v>100</v>
      </c>
      <c r="BS206">
        <v>25</v>
      </c>
    </row>
    <row r="207" spans="1:71" x14ac:dyDescent="0.2">
      <c r="A207" t="s">
        <v>718</v>
      </c>
      <c r="B207" t="s">
        <v>1209</v>
      </c>
      <c r="C207" t="s">
        <v>752</v>
      </c>
      <c r="D207">
        <v>99.504950495049499</v>
      </c>
      <c r="E207">
        <v>2.2277227722772199</v>
      </c>
      <c r="F207">
        <v>0.38878854906739302</v>
      </c>
      <c r="G207">
        <f>F207*100</f>
        <v>38.878854906739299</v>
      </c>
      <c r="H207">
        <v>7096994</v>
      </c>
      <c r="I207">
        <f>H207/1000000</f>
        <v>7.0969939999999996</v>
      </c>
      <c r="J207">
        <v>81</v>
      </c>
      <c r="K207">
        <v>451740</v>
      </c>
      <c r="L207">
        <v>135272</v>
      </c>
      <c r="M207">
        <v>0.87918786460859299</v>
      </c>
      <c r="N207">
        <f>M207*100</f>
        <v>87.918786460859295</v>
      </c>
      <c r="O207">
        <v>5448</v>
      </c>
      <c r="P207" t="s">
        <v>252</v>
      </c>
      <c r="Q207" t="s">
        <v>263</v>
      </c>
      <c r="R207" t="s">
        <v>264</v>
      </c>
      <c r="S207" t="s">
        <v>349</v>
      </c>
      <c r="T207" t="s">
        <v>350</v>
      </c>
      <c r="U207" t="s">
        <v>51</v>
      </c>
      <c r="V207" s="2">
        <v>0</v>
      </c>
      <c r="W207">
        <v>4</v>
      </c>
      <c r="X207">
        <v>3</v>
      </c>
      <c r="Y207">
        <v>9</v>
      </c>
      <c r="Z207">
        <v>0</v>
      </c>
      <c r="AA207">
        <v>5</v>
      </c>
      <c r="AB207">
        <v>0</v>
      </c>
      <c r="AC207">
        <v>0</v>
      </c>
      <c r="AD207">
        <v>2</v>
      </c>
      <c r="AE207">
        <v>0</v>
      </c>
      <c r="AF207">
        <v>1</v>
      </c>
      <c r="AG207">
        <v>0</v>
      </c>
      <c r="AH207">
        <v>0</v>
      </c>
      <c r="AI207">
        <v>0</v>
      </c>
      <c r="AJ207">
        <v>19</v>
      </c>
      <c r="AK207">
        <v>0</v>
      </c>
      <c r="AL207">
        <v>1</v>
      </c>
      <c r="AM207">
        <v>0</v>
      </c>
      <c r="AN207">
        <v>6</v>
      </c>
      <c r="AO207">
        <v>5</v>
      </c>
      <c r="AP207">
        <v>0</v>
      </c>
      <c r="AQ207">
        <v>0</v>
      </c>
      <c r="AR207">
        <v>1</v>
      </c>
      <c r="AS207">
        <v>0</v>
      </c>
      <c r="AT207">
        <v>0</v>
      </c>
      <c r="AU207">
        <v>0</v>
      </c>
      <c r="AV207">
        <v>1</v>
      </c>
      <c r="AW207">
        <v>0</v>
      </c>
      <c r="AX207">
        <v>0</v>
      </c>
      <c r="AY207">
        <v>0</v>
      </c>
      <c r="AZ207">
        <v>0</v>
      </c>
      <c r="BA207">
        <v>1</v>
      </c>
      <c r="BB207">
        <v>12</v>
      </c>
      <c r="BC207">
        <v>5</v>
      </c>
      <c r="BD207">
        <v>35</v>
      </c>
      <c r="BE207">
        <f>SUM(BA207:BD207)</f>
        <v>53</v>
      </c>
      <c r="BF207">
        <f>BD207/BE207*100</f>
        <v>66.037735849056602</v>
      </c>
      <c r="BG207">
        <v>5448</v>
      </c>
      <c r="BH207">
        <f>BE207/BG207*100</f>
        <v>0.97283406754772384</v>
      </c>
      <c r="BI207">
        <f>BC207/BG207*100</f>
        <v>9.1776798825256967E-2</v>
      </c>
      <c r="BJ207" t="b">
        <f>IF(BI207&gt;0.2,TRUE, FALSE)</f>
        <v>0</v>
      </c>
      <c r="BK207">
        <v>0</v>
      </c>
      <c r="BL207">
        <v>33.33</v>
      </c>
      <c r="BM207">
        <v>33.33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</row>
    <row r="208" spans="1:71" x14ac:dyDescent="0.2">
      <c r="A208" t="s">
        <v>719</v>
      </c>
      <c r="B208" t="s">
        <v>1210</v>
      </c>
      <c r="C208" t="s">
        <v>749</v>
      </c>
      <c r="D208">
        <v>97.043010752688105</v>
      </c>
      <c r="E208">
        <v>1.61290322580645</v>
      </c>
      <c r="F208">
        <v>0.34155112271000698</v>
      </c>
      <c r="G208">
        <f>F208*100</f>
        <v>34.155112271000696</v>
      </c>
      <c r="H208">
        <v>3870100</v>
      </c>
      <c r="I208">
        <f>H208/1000000</f>
        <v>3.8700999999999999</v>
      </c>
      <c r="J208">
        <v>91</v>
      </c>
      <c r="K208">
        <v>211396</v>
      </c>
      <c r="L208">
        <v>66811</v>
      </c>
      <c r="M208">
        <v>0.89096870881889301</v>
      </c>
      <c r="N208">
        <f>M208*100</f>
        <v>89.096870881889302</v>
      </c>
      <c r="O208">
        <v>3255</v>
      </c>
      <c r="P208" t="s">
        <v>252</v>
      </c>
      <c r="Q208" t="s">
        <v>263</v>
      </c>
      <c r="R208" t="s">
        <v>264</v>
      </c>
      <c r="S208" t="s">
        <v>850</v>
      </c>
      <c r="T208" t="s">
        <v>972</v>
      </c>
      <c r="U208" t="s">
        <v>973</v>
      </c>
      <c r="V208" s="2">
        <v>0</v>
      </c>
      <c r="W208">
        <v>0</v>
      </c>
      <c r="X208">
        <v>0</v>
      </c>
      <c r="Y208">
        <v>1</v>
      </c>
      <c r="Z208">
        <v>0</v>
      </c>
      <c r="AA208">
        <v>0</v>
      </c>
      <c r="AB208">
        <v>1</v>
      </c>
      <c r="AC208">
        <v>0</v>
      </c>
      <c r="AD208">
        <v>5</v>
      </c>
      <c r="AE208">
        <v>1</v>
      </c>
      <c r="AF208">
        <v>0</v>
      </c>
      <c r="AG208">
        <v>1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1</v>
      </c>
      <c r="AP208">
        <v>0</v>
      </c>
      <c r="AQ208">
        <v>0</v>
      </c>
      <c r="AR208">
        <v>1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1</v>
      </c>
      <c r="AY208">
        <v>0</v>
      </c>
      <c r="AZ208">
        <v>0</v>
      </c>
      <c r="BA208">
        <v>0</v>
      </c>
      <c r="BB208">
        <v>1</v>
      </c>
      <c r="BC208">
        <v>1</v>
      </c>
      <c r="BD208">
        <v>9</v>
      </c>
      <c r="BE208">
        <f>SUM(BA208:BD208)</f>
        <v>11</v>
      </c>
      <c r="BF208">
        <f>BD208/BE208*100</f>
        <v>81.818181818181827</v>
      </c>
      <c r="BG208">
        <v>3255</v>
      </c>
      <c r="BH208">
        <f>BE208/BG208*100</f>
        <v>0.33794162826420893</v>
      </c>
      <c r="BI208">
        <f>BC208/BG208*100</f>
        <v>3.0721966205837174E-2</v>
      </c>
      <c r="BJ208" t="b">
        <f>IF(BI208&gt;0.2,TRUE, FALSE)</f>
        <v>0</v>
      </c>
      <c r="BK208">
        <v>0</v>
      </c>
      <c r="BL208">
        <v>33.33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50</v>
      </c>
      <c r="BS208">
        <v>0</v>
      </c>
    </row>
    <row r="209" spans="1:71" x14ac:dyDescent="0.2">
      <c r="A209" t="s">
        <v>720</v>
      </c>
      <c r="B209" t="s">
        <v>1211</v>
      </c>
      <c r="C209" t="s">
        <v>753</v>
      </c>
      <c r="D209">
        <v>99.339933993399299</v>
      </c>
      <c r="E209">
        <v>0.77007700770077003</v>
      </c>
      <c r="F209">
        <v>0.43379885023605602</v>
      </c>
      <c r="G209">
        <f>F209*100</f>
        <v>43.379885023605603</v>
      </c>
      <c r="H209">
        <v>4123803</v>
      </c>
      <c r="I209">
        <f>H209/1000000</f>
        <v>4.1238029999999997</v>
      </c>
      <c r="J209">
        <v>18</v>
      </c>
      <c r="K209">
        <v>848246</v>
      </c>
      <c r="L209">
        <v>364894</v>
      </c>
      <c r="M209">
        <v>0.931370145470091</v>
      </c>
      <c r="N209">
        <f>M209*100</f>
        <v>93.137014547009102</v>
      </c>
      <c r="O209">
        <v>3687</v>
      </c>
      <c r="P209" t="s">
        <v>252</v>
      </c>
      <c r="Q209" t="s">
        <v>263</v>
      </c>
      <c r="R209" t="s">
        <v>264</v>
      </c>
      <c r="S209" t="s">
        <v>265</v>
      </c>
      <c r="T209" t="s">
        <v>266</v>
      </c>
      <c r="U209" t="s">
        <v>436</v>
      </c>
      <c r="V209" s="2">
        <v>0</v>
      </c>
      <c r="W209">
        <v>2</v>
      </c>
      <c r="X209">
        <v>0</v>
      </c>
      <c r="Y209">
        <v>3</v>
      </c>
      <c r="Z209">
        <v>0</v>
      </c>
      <c r="AA209">
        <v>3</v>
      </c>
      <c r="AB209">
        <v>0</v>
      </c>
      <c r="AC209">
        <v>0</v>
      </c>
      <c r="AD209">
        <v>3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2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3</v>
      </c>
      <c r="BC209">
        <v>3</v>
      </c>
      <c r="BD209">
        <v>5</v>
      </c>
      <c r="BE209">
        <f>SUM(BA209:BD209)</f>
        <v>11</v>
      </c>
      <c r="BF209">
        <f>BD209/BE209*100</f>
        <v>45.454545454545453</v>
      </c>
      <c r="BG209">
        <v>3687</v>
      </c>
      <c r="BH209">
        <f>BE209/BG209*100</f>
        <v>0.29834553837808514</v>
      </c>
      <c r="BI209">
        <f>BC209/BG209*100</f>
        <v>8.1366965012205042E-2</v>
      </c>
      <c r="BJ209" t="b">
        <f>IF(BI209&gt;0.2,TRUE, FALSE)</f>
        <v>0</v>
      </c>
      <c r="BK209">
        <v>0</v>
      </c>
      <c r="BL209">
        <v>33.33</v>
      </c>
      <c r="BM209">
        <v>33.33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25</v>
      </c>
    </row>
    <row r="210" spans="1:71" x14ac:dyDescent="0.2">
      <c r="A210" t="s">
        <v>721</v>
      </c>
      <c r="B210" t="s">
        <v>1212</v>
      </c>
      <c r="C210" t="s">
        <v>283</v>
      </c>
      <c r="D210">
        <v>97.7777777777777</v>
      </c>
      <c r="E210">
        <v>1.4197530864197501</v>
      </c>
      <c r="F210">
        <v>0.48407740728790299</v>
      </c>
      <c r="G210">
        <f>F210*100</f>
        <v>48.407740728790301</v>
      </c>
      <c r="H210">
        <v>3994921</v>
      </c>
      <c r="I210">
        <f>H210/1000000</f>
        <v>3.9949210000000002</v>
      </c>
      <c r="J210">
        <v>26</v>
      </c>
      <c r="K210">
        <v>437866</v>
      </c>
      <c r="L210">
        <v>250846</v>
      </c>
      <c r="M210">
        <v>0.91524763568541101</v>
      </c>
      <c r="N210">
        <f>M210*100</f>
        <v>91.524763568541104</v>
      </c>
      <c r="O210">
        <v>3427</v>
      </c>
      <c r="P210" t="s">
        <v>252</v>
      </c>
      <c r="Q210" t="s">
        <v>253</v>
      </c>
      <c r="R210" t="s">
        <v>283</v>
      </c>
      <c r="S210" t="s">
        <v>292</v>
      </c>
      <c r="T210" t="s">
        <v>974</v>
      </c>
      <c r="U210" t="s">
        <v>51</v>
      </c>
      <c r="V210" s="2">
        <v>0</v>
      </c>
      <c r="W210">
        <v>0</v>
      </c>
      <c r="X210">
        <v>0</v>
      </c>
      <c r="Y210">
        <v>0</v>
      </c>
      <c r="Z210">
        <v>0</v>
      </c>
      <c r="AA210">
        <v>1</v>
      </c>
      <c r="AB210">
        <v>0</v>
      </c>
      <c r="AC210">
        <v>0</v>
      </c>
      <c r="AD210">
        <v>1</v>
      </c>
      <c r="AE210">
        <v>1</v>
      </c>
      <c r="AF210">
        <v>0</v>
      </c>
      <c r="AG210">
        <v>0</v>
      </c>
      <c r="AH210">
        <v>1</v>
      </c>
      <c r="AI210">
        <v>0</v>
      </c>
      <c r="AJ210">
        <v>3</v>
      </c>
      <c r="AK210">
        <v>0</v>
      </c>
      <c r="AL210">
        <v>0</v>
      </c>
      <c r="AM210">
        <v>0</v>
      </c>
      <c r="AN210">
        <v>0</v>
      </c>
      <c r="AO210">
        <v>2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1</v>
      </c>
      <c r="BB210">
        <v>0</v>
      </c>
      <c r="BC210">
        <v>1</v>
      </c>
      <c r="BD210">
        <v>8</v>
      </c>
      <c r="BE210">
        <f>SUM(BA210:BD210)</f>
        <v>10</v>
      </c>
      <c r="BF210">
        <f>BD210/BE210*100</f>
        <v>80</v>
      </c>
      <c r="BG210">
        <v>3427</v>
      </c>
      <c r="BH210">
        <f>BE210/BG210*100</f>
        <v>0.29180040852057193</v>
      </c>
      <c r="BI210">
        <f>BC210/BG210*100</f>
        <v>2.918004085205719E-2</v>
      </c>
      <c r="BJ210" t="b">
        <f>IF(BI210&gt;0.2,TRUE, FALSE)</f>
        <v>0</v>
      </c>
      <c r="BK210">
        <v>0</v>
      </c>
      <c r="BL210">
        <v>66.67</v>
      </c>
      <c r="BM210">
        <v>33.33</v>
      </c>
      <c r="BN210">
        <v>0</v>
      </c>
      <c r="BO210">
        <v>0</v>
      </c>
      <c r="BP210">
        <v>100</v>
      </c>
      <c r="BQ210">
        <v>0</v>
      </c>
      <c r="BR210">
        <v>0</v>
      </c>
      <c r="BS210">
        <v>0</v>
      </c>
    </row>
    <row r="211" spans="1:71" x14ac:dyDescent="0.2">
      <c r="A211" t="s">
        <v>722</v>
      </c>
      <c r="B211" t="s">
        <v>1213</v>
      </c>
      <c r="C211" t="s">
        <v>754</v>
      </c>
      <c r="D211">
        <v>95.056497175141203</v>
      </c>
      <c r="E211">
        <v>2.6129943502824799</v>
      </c>
      <c r="F211">
        <v>0.408287883977482</v>
      </c>
      <c r="G211">
        <f>F211*100</f>
        <v>40.828788397748198</v>
      </c>
      <c r="H211">
        <v>3156077</v>
      </c>
      <c r="I211">
        <f>H211/1000000</f>
        <v>3.1560769999999998</v>
      </c>
      <c r="J211">
        <v>155</v>
      </c>
      <c r="K211">
        <v>100219</v>
      </c>
      <c r="L211">
        <v>33101</v>
      </c>
      <c r="M211">
        <v>0.85637169181867201</v>
      </c>
      <c r="N211">
        <f>M211*100</f>
        <v>85.637169181867208</v>
      </c>
      <c r="O211">
        <v>2896</v>
      </c>
      <c r="P211" t="s">
        <v>252</v>
      </c>
      <c r="Q211" t="s">
        <v>975</v>
      </c>
      <c r="R211" t="s">
        <v>976</v>
      </c>
      <c r="S211" t="s">
        <v>977</v>
      </c>
      <c r="T211" t="s">
        <v>978</v>
      </c>
      <c r="U211" t="s">
        <v>51</v>
      </c>
      <c r="V211" s="2">
        <v>0</v>
      </c>
      <c r="W211">
        <v>0</v>
      </c>
      <c r="X211">
        <v>0</v>
      </c>
      <c r="Y211">
        <v>2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1</v>
      </c>
      <c r="AO211">
        <v>1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1</v>
      </c>
      <c r="BB211">
        <v>2</v>
      </c>
      <c r="BC211">
        <v>0</v>
      </c>
      <c r="BD211">
        <v>2</v>
      </c>
      <c r="BE211">
        <f>SUM(BA211:BD211)</f>
        <v>5</v>
      </c>
      <c r="BF211">
        <f>BD211/BE211*100</f>
        <v>40</v>
      </c>
      <c r="BG211">
        <v>2896</v>
      </c>
      <c r="BH211">
        <f>BE211/BG211*100</f>
        <v>0.17265193370165746</v>
      </c>
      <c r="BI211">
        <f>BC211/BG211*100</f>
        <v>0</v>
      </c>
      <c r="BJ211" t="b">
        <f>IF(BI211&gt;0.2,TRUE, FALSE)</f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</row>
    <row r="212" spans="1:71" x14ac:dyDescent="0.2">
      <c r="A212" t="s">
        <v>723</v>
      </c>
      <c r="B212" t="s">
        <v>1214</v>
      </c>
      <c r="C212" t="s">
        <v>749</v>
      </c>
      <c r="D212">
        <v>91.577060931899595</v>
      </c>
      <c r="E212">
        <v>2.1505376344085998</v>
      </c>
      <c r="F212">
        <v>0.41820100971990098</v>
      </c>
      <c r="G212">
        <f>F212*100</f>
        <v>41.820100971990101</v>
      </c>
      <c r="H212">
        <v>2226360</v>
      </c>
      <c r="I212">
        <f>H212/1000000</f>
        <v>2.2263600000000001</v>
      </c>
      <c r="J212">
        <v>50</v>
      </c>
      <c r="K212">
        <v>133834</v>
      </c>
      <c r="L212">
        <v>66360</v>
      </c>
      <c r="M212">
        <v>0.929116135755223</v>
      </c>
      <c r="N212">
        <f>M212*100</f>
        <v>92.911613575522296</v>
      </c>
      <c r="O212">
        <v>1975</v>
      </c>
      <c r="P212" t="s">
        <v>252</v>
      </c>
      <c r="Q212" t="s">
        <v>979</v>
      </c>
      <c r="R212" t="s">
        <v>980</v>
      </c>
      <c r="S212" t="s">
        <v>981</v>
      </c>
      <c r="T212" t="s">
        <v>982</v>
      </c>
      <c r="U212" t="s">
        <v>51</v>
      </c>
      <c r="V212" s="2">
        <v>1</v>
      </c>
      <c r="W212">
        <v>1</v>
      </c>
      <c r="X212">
        <v>1</v>
      </c>
      <c r="Y212">
        <v>0</v>
      </c>
      <c r="Z212">
        <v>0</v>
      </c>
      <c r="AA212">
        <v>1</v>
      </c>
      <c r="AB212">
        <v>0</v>
      </c>
      <c r="AC212">
        <v>0</v>
      </c>
      <c r="AD212">
        <v>2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1</v>
      </c>
      <c r="AK212">
        <v>0</v>
      </c>
      <c r="AL212">
        <v>0</v>
      </c>
      <c r="AM212">
        <v>0</v>
      </c>
      <c r="AN212">
        <v>1</v>
      </c>
      <c r="AO212">
        <v>4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1</v>
      </c>
      <c r="BC212">
        <v>1</v>
      </c>
      <c r="BD212">
        <v>8</v>
      </c>
      <c r="BE212">
        <f>SUM(BA212:BD212)</f>
        <v>10</v>
      </c>
      <c r="BF212">
        <f>BD212/BE212*100</f>
        <v>80</v>
      </c>
      <c r="BG212">
        <v>1975</v>
      </c>
      <c r="BH212">
        <f>BE212/BG212*100</f>
        <v>0.50632911392405067</v>
      </c>
      <c r="BI212">
        <f>BC212/BG212*100</f>
        <v>5.0632911392405069E-2</v>
      </c>
      <c r="BJ212" t="b">
        <f>IF(BI212&gt;0.2,TRUE, FALSE)</f>
        <v>0</v>
      </c>
      <c r="BK212">
        <v>0</v>
      </c>
      <c r="BL212">
        <v>33.33</v>
      </c>
      <c r="BM212">
        <v>33.33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</row>
    <row r="213" spans="1:71" x14ac:dyDescent="0.2">
      <c r="A213" t="s">
        <v>724</v>
      </c>
      <c r="B213" t="s">
        <v>1215</v>
      </c>
      <c r="C213" t="s">
        <v>749</v>
      </c>
      <c r="D213">
        <v>90.975056689342395</v>
      </c>
      <c r="E213">
        <v>2.4209683873549399</v>
      </c>
      <c r="F213">
        <v>0.67549799634415897</v>
      </c>
      <c r="G213">
        <f>F213*100</f>
        <v>67.549799634415891</v>
      </c>
      <c r="H213">
        <v>4421418</v>
      </c>
      <c r="I213">
        <f>H213/1000000</f>
        <v>4.4214180000000001</v>
      </c>
      <c r="J213">
        <v>370</v>
      </c>
      <c r="K213">
        <v>68392</v>
      </c>
      <c r="L213">
        <v>15723</v>
      </c>
      <c r="M213">
        <v>0.891861615436495</v>
      </c>
      <c r="N213">
        <f>M213*100</f>
        <v>89.186161543649504</v>
      </c>
      <c r="O213">
        <v>3720</v>
      </c>
      <c r="P213" t="s">
        <v>252</v>
      </c>
      <c r="Q213" t="s">
        <v>333</v>
      </c>
      <c r="R213" t="s">
        <v>334</v>
      </c>
      <c r="S213" t="s">
        <v>932</v>
      </c>
      <c r="T213" t="s">
        <v>933</v>
      </c>
      <c r="U213" t="s">
        <v>983</v>
      </c>
      <c r="V213" s="2">
        <v>1</v>
      </c>
      <c r="W213">
        <v>3</v>
      </c>
      <c r="X213">
        <v>1</v>
      </c>
      <c r="Y213">
        <v>2</v>
      </c>
      <c r="Z213">
        <v>0</v>
      </c>
      <c r="AA213">
        <v>1</v>
      </c>
      <c r="AB213">
        <v>1</v>
      </c>
      <c r="AC213">
        <v>0</v>
      </c>
      <c r="AD213">
        <v>0</v>
      </c>
      <c r="AE213">
        <v>1</v>
      </c>
      <c r="AF213">
        <v>0</v>
      </c>
      <c r="AG213">
        <v>1</v>
      </c>
      <c r="AH213">
        <v>0</v>
      </c>
      <c r="AI213">
        <v>0</v>
      </c>
      <c r="AJ213">
        <v>2</v>
      </c>
      <c r="AK213">
        <v>0</v>
      </c>
      <c r="AL213">
        <v>0</v>
      </c>
      <c r="AM213">
        <v>0</v>
      </c>
      <c r="AN213">
        <v>3</v>
      </c>
      <c r="AO213">
        <v>2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1</v>
      </c>
      <c r="AW213">
        <v>0</v>
      </c>
      <c r="AX213">
        <v>0</v>
      </c>
      <c r="AY213">
        <v>0</v>
      </c>
      <c r="AZ213">
        <v>0</v>
      </c>
      <c r="BA213">
        <v>4</v>
      </c>
      <c r="BB213">
        <v>3</v>
      </c>
      <c r="BC213">
        <v>2</v>
      </c>
      <c r="BD213">
        <v>9</v>
      </c>
      <c r="BE213">
        <f>SUM(BA213:BD213)</f>
        <v>18</v>
      </c>
      <c r="BF213">
        <f>BD213/BE213*100</f>
        <v>50</v>
      </c>
      <c r="BG213">
        <v>3720</v>
      </c>
      <c r="BH213">
        <f>BE213/BG213*100</f>
        <v>0.4838709677419355</v>
      </c>
      <c r="BI213">
        <f>BC213/BG213*100</f>
        <v>5.3763440860215055E-2</v>
      </c>
      <c r="BJ213" t="b">
        <f>IF(BI213&gt;0.2,TRUE, FALSE)</f>
        <v>0</v>
      </c>
      <c r="BK213">
        <v>0</v>
      </c>
      <c r="BL213">
        <v>66.67</v>
      </c>
      <c r="BM213">
        <v>33.33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</row>
    <row r="214" spans="1:71" x14ac:dyDescent="0.2">
      <c r="A214" t="s">
        <v>725</v>
      </c>
      <c r="B214" t="s">
        <v>1216</v>
      </c>
      <c r="C214" t="s">
        <v>254</v>
      </c>
      <c r="D214">
        <v>87.753623188405797</v>
      </c>
      <c r="E214">
        <v>2.8985507246376798</v>
      </c>
      <c r="F214">
        <v>0.63256379446614897</v>
      </c>
      <c r="G214">
        <f>F214*100</f>
        <v>63.256379446614893</v>
      </c>
      <c r="H214">
        <v>4990088</v>
      </c>
      <c r="I214">
        <f>H214/1000000</f>
        <v>4.9900880000000001</v>
      </c>
      <c r="J214">
        <v>182</v>
      </c>
      <c r="K214">
        <v>337845</v>
      </c>
      <c r="L214">
        <v>57700</v>
      </c>
      <c r="M214">
        <v>0.89342111802437096</v>
      </c>
      <c r="N214">
        <f>M214*100</f>
        <v>89.342111802437103</v>
      </c>
      <c r="O214">
        <v>4721</v>
      </c>
      <c r="P214" t="s">
        <v>252</v>
      </c>
      <c r="Q214" t="s">
        <v>253</v>
      </c>
      <c r="R214" t="s">
        <v>254</v>
      </c>
      <c r="S214" t="s">
        <v>312</v>
      </c>
      <c r="T214" t="s">
        <v>313</v>
      </c>
      <c r="U214" t="s">
        <v>314</v>
      </c>
      <c r="V214" s="2">
        <v>0</v>
      </c>
      <c r="W214">
        <v>1</v>
      </c>
      <c r="X214">
        <v>1</v>
      </c>
      <c r="Y214">
        <v>0</v>
      </c>
      <c r="Z214">
        <v>0</v>
      </c>
      <c r="AA214">
        <v>1</v>
      </c>
      <c r="AB214">
        <v>0</v>
      </c>
      <c r="AC214">
        <v>0</v>
      </c>
      <c r="AD214">
        <v>0</v>
      </c>
      <c r="AE214">
        <v>1</v>
      </c>
      <c r="AF214">
        <v>0</v>
      </c>
      <c r="AG214">
        <v>0</v>
      </c>
      <c r="AH214">
        <v>1</v>
      </c>
      <c r="AI214">
        <v>1</v>
      </c>
      <c r="AJ214">
        <v>0</v>
      </c>
      <c r="AK214">
        <v>0</v>
      </c>
      <c r="AL214">
        <v>0</v>
      </c>
      <c r="AM214">
        <v>0</v>
      </c>
      <c r="AN214">
        <v>3</v>
      </c>
      <c r="AO214">
        <v>3</v>
      </c>
      <c r="AP214">
        <v>1</v>
      </c>
      <c r="AQ214">
        <v>0</v>
      </c>
      <c r="AR214">
        <v>0</v>
      </c>
      <c r="AS214">
        <v>1</v>
      </c>
      <c r="AT214">
        <v>0</v>
      </c>
      <c r="AU214">
        <v>1</v>
      </c>
      <c r="AV214">
        <v>0</v>
      </c>
      <c r="AW214">
        <v>0</v>
      </c>
      <c r="AX214">
        <v>1</v>
      </c>
      <c r="AY214">
        <v>0</v>
      </c>
      <c r="AZ214">
        <v>2</v>
      </c>
      <c r="BA214">
        <v>1</v>
      </c>
      <c r="BB214">
        <v>1</v>
      </c>
      <c r="BC214">
        <v>1</v>
      </c>
      <c r="BD214">
        <v>10</v>
      </c>
      <c r="BE214">
        <f>SUM(BA214:BD214)</f>
        <v>13</v>
      </c>
      <c r="BF214">
        <f>BD214/BE214*100</f>
        <v>76.923076923076934</v>
      </c>
      <c r="BG214">
        <v>4721</v>
      </c>
      <c r="BH214">
        <f>BE214/BG214*100</f>
        <v>0.27536538868883709</v>
      </c>
      <c r="BI214">
        <f>BC214/BG214*100</f>
        <v>2.1181952976064393E-2</v>
      </c>
      <c r="BJ214" t="b">
        <f>IF(BI214&gt;0.2,TRUE, FALSE)</f>
        <v>0</v>
      </c>
      <c r="BK214">
        <v>100</v>
      </c>
      <c r="BL214">
        <v>66.67</v>
      </c>
      <c r="BM214">
        <v>0</v>
      </c>
      <c r="BN214">
        <v>0</v>
      </c>
      <c r="BO214">
        <v>0</v>
      </c>
      <c r="BP214">
        <v>50</v>
      </c>
      <c r="BQ214">
        <v>0</v>
      </c>
      <c r="BR214">
        <v>0</v>
      </c>
      <c r="BS214">
        <v>75</v>
      </c>
    </row>
    <row r="215" spans="1:71" x14ac:dyDescent="0.2">
      <c r="A215" t="s">
        <v>726</v>
      </c>
      <c r="B215" t="s">
        <v>1217</v>
      </c>
      <c r="C215" t="s">
        <v>266</v>
      </c>
      <c r="D215">
        <v>98.657718120805299</v>
      </c>
      <c r="E215">
        <v>0.65516139341642698</v>
      </c>
      <c r="F215">
        <v>0.35108839749588699</v>
      </c>
      <c r="G215">
        <f>F215*100</f>
        <v>35.108839749588697</v>
      </c>
      <c r="H215">
        <v>3324291</v>
      </c>
      <c r="I215">
        <f>H215/1000000</f>
        <v>3.3242910000000001</v>
      </c>
      <c r="J215">
        <v>63</v>
      </c>
      <c r="K215">
        <v>191837</v>
      </c>
      <c r="L215">
        <v>94457</v>
      </c>
      <c r="M215">
        <v>0.91023740099768602</v>
      </c>
      <c r="N215">
        <f>M215*100</f>
        <v>91.023740099768602</v>
      </c>
      <c r="O215">
        <v>2969</v>
      </c>
      <c r="P215" t="s">
        <v>252</v>
      </c>
      <c r="Q215" t="s">
        <v>263</v>
      </c>
      <c r="R215" t="s">
        <v>264</v>
      </c>
      <c r="S215" t="s">
        <v>265</v>
      </c>
      <c r="T215" t="s">
        <v>266</v>
      </c>
      <c r="U215" t="s">
        <v>984</v>
      </c>
      <c r="V215" s="2">
        <v>0</v>
      </c>
      <c r="W215">
        <v>2</v>
      </c>
      <c r="X215">
        <v>0</v>
      </c>
      <c r="Y215">
        <v>1</v>
      </c>
      <c r="Z215">
        <v>0</v>
      </c>
      <c r="AA215">
        <v>1</v>
      </c>
      <c r="AB215">
        <v>1</v>
      </c>
      <c r="AC215">
        <v>0</v>
      </c>
      <c r="AD215">
        <v>2</v>
      </c>
      <c r="AE215">
        <v>1</v>
      </c>
      <c r="AF215">
        <v>0</v>
      </c>
      <c r="AG215">
        <v>2</v>
      </c>
      <c r="AH215">
        <v>0</v>
      </c>
      <c r="AI215">
        <v>0</v>
      </c>
      <c r="AJ215">
        <v>1</v>
      </c>
      <c r="AK215">
        <v>0</v>
      </c>
      <c r="AL215">
        <v>0</v>
      </c>
      <c r="AM215">
        <v>0</v>
      </c>
      <c r="AN215">
        <v>0</v>
      </c>
      <c r="AO215">
        <v>1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2</v>
      </c>
      <c r="BB215">
        <v>1</v>
      </c>
      <c r="BC215">
        <v>2</v>
      </c>
      <c r="BD215">
        <v>7</v>
      </c>
      <c r="BE215">
        <f>SUM(BA215:BD215)</f>
        <v>12</v>
      </c>
      <c r="BF215">
        <f>BD215/BE215*100</f>
        <v>58.333333333333336</v>
      </c>
      <c r="BG215">
        <v>2969</v>
      </c>
      <c r="BH215">
        <f>BE215/BG215*100</f>
        <v>0.40417649040080833</v>
      </c>
      <c r="BI215">
        <f>BC215/BG215*100</f>
        <v>6.7362748400134731E-2</v>
      </c>
      <c r="BJ215" t="b">
        <f>IF(BI215&gt;0.2,TRUE, FALSE)</f>
        <v>0</v>
      </c>
      <c r="BK215">
        <v>0</v>
      </c>
      <c r="BL215">
        <v>33.33</v>
      </c>
      <c r="BM215">
        <v>33.33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</row>
    <row r="216" spans="1:71" x14ac:dyDescent="0.2">
      <c r="A216" t="s">
        <v>727</v>
      </c>
      <c r="B216" t="s">
        <v>1218</v>
      </c>
      <c r="C216" t="s">
        <v>749</v>
      </c>
      <c r="D216">
        <v>84.215784215784197</v>
      </c>
      <c r="E216">
        <v>4.3956043956043898</v>
      </c>
      <c r="F216">
        <v>0.69831199349060502</v>
      </c>
      <c r="G216">
        <f>F216*100</f>
        <v>69.831199349060498</v>
      </c>
      <c r="H216">
        <v>3466989</v>
      </c>
      <c r="I216">
        <f>H216/1000000</f>
        <v>3.4669889999999999</v>
      </c>
      <c r="J216">
        <v>469</v>
      </c>
      <c r="K216">
        <v>34246</v>
      </c>
      <c r="L216">
        <v>9609</v>
      </c>
      <c r="M216">
        <v>0.93435023878068202</v>
      </c>
      <c r="N216">
        <f>M216*100</f>
        <v>93.435023878068208</v>
      </c>
      <c r="O216">
        <v>3125</v>
      </c>
      <c r="P216" t="s">
        <v>252</v>
      </c>
      <c r="Q216" t="s">
        <v>276</v>
      </c>
      <c r="R216" t="s">
        <v>277</v>
      </c>
      <c r="S216" t="s">
        <v>278</v>
      </c>
      <c r="T216" t="s">
        <v>279</v>
      </c>
      <c r="U216" t="s">
        <v>985</v>
      </c>
      <c r="V216" s="2">
        <v>0</v>
      </c>
      <c r="W216">
        <v>3</v>
      </c>
      <c r="X216">
        <v>0</v>
      </c>
      <c r="Y216">
        <v>4</v>
      </c>
      <c r="Z216">
        <v>0</v>
      </c>
      <c r="AA216">
        <v>3</v>
      </c>
      <c r="AB216">
        <v>0</v>
      </c>
      <c r="AC216">
        <v>3</v>
      </c>
      <c r="AD216">
        <v>1</v>
      </c>
      <c r="AE216">
        <v>1</v>
      </c>
      <c r="AF216">
        <v>0</v>
      </c>
      <c r="AG216">
        <v>0</v>
      </c>
      <c r="AH216">
        <v>1</v>
      </c>
      <c r="AI216">
        <v>1</v>
      </c>
      <c r="AJ216">
        <v>4</v>
      </c>
      <c r="AK216">
        <v>0</v>
      </c>
      <c r="AL216">
        <v>0</v>
      </c>
      <c r="AM216">
        <v>0</v>
      </c>
      <c r="AN216">
        <v>8</v>
      </c>
      <c r="AO216">
        <v>6</v>
      </c>
      <c r="AP216">
        <v>1</v>
      </c>
      <c r="AQ216">
        <v>0</v>
      </c>
      <c r="AR216">
        <v>0</v>
      </c>
      <c r="AS216">
        <v>0</v>
      </c>
      <c r="AT216">
        <v>0</v>
      </c>
      <c r="AU216">
        <v>1</v>
      </c>
      <c r="AV216">
        <v>0</v>
      </c>
      <c r="AW216">
        <v>0</v>
      </c>
      <c r="AX216">
        <v>0</v>
      </c>
      <c r="AY216">
        <v>0</v>
      </c>
      <c r="AZ216">
        <v>2</v>
      </c>
      <c r="BA216">
        <v>1</v>
      </c>
      <c r="BB216">
        <v>4</v>
      </c>
      <c r="BC216">
        <v>6</v>
      </c>
      <c r="BD216">
        <v>23</v>
      </c>
      <c r="BE216">
        <f>SUM(BA216:BD216)</f>
        <v>34</v>
      </c>
      <c r="BF216">
        <f>BD216/BE216*100</f>
        <v>67.64705882352942</v>
      </c>
      <c r="BG216">
        <v>3125</v>
      </c>
      <c r="BH216">
        <f>BE216/BG216*100</f>
        <v>1.0880000000000001</v>
      </c>
      <c r="BI216">
        <f>BC216/BG216*100</f>
        <v>0.192</v>
      </c>
      <c r="BJ216" t="b">
        <f>IF(BI216&gt;0.2,TRUE, FALSE)</f>
        <v>0</v>
      </c>
      <c r="BK216">
        <v>100</v>
      </c>
      <c r="BL216">
        <v>33.33</v>
      </c>
      <c r="BM216">
        <v>33.33</v>
      </c>
      <c r="BN216">
        <v>0</v>
      </c>
      <c r="BO216">
        <v>0</v>
      </c>
      <c r="BP216">
        <v>50</v>
      </c>
      <c r="BQ216">
        <v>0</v>
      </c>
      <c r="BR216">
        <v>0</v>
      </c>
      <c r="BS216">
        <v>25</v>
      </c>
    </row>
    <row r="217" spans="1:71" x14ac:dyDescent="0.2">
      <c r="A217" t="s">
        <v>728</v>
      </c>
      <c r="B217" t="s">
        <v>1219</v>
      </c>
      <c r="C217" t="s">
        <v>283</v>
      </c>
      <c r="D217">
        <v>90.015432098765402</v>
      </c>
      <c r="E217">
        <v>3.4104938271604901</v>
      </c>
      <c r="F217">
        <v>0.55186571999382505</v>
      </c>
      <c r="G217">
        <f>F217*100</f>
        <v>55.186571999382508</v>
      </c>
      <c r="H217">
        <v>4437295</v>
      </c>
      <c r="I217">
        <f>H217/1000000</f>
        <v>4.4372949999999998</v>
      </c>
      <c r="J217">
        <v>242</v>
      </c>
      <c r="K217">
        <v>115209</v>
      </c>
      <c r="L217">
        <v>27306</v>
      </c>
      <c r="M217">
        <v>0.92262448180704604</v>
      </c>
      <c r="N217">
        <f>M217*100</f>
        <v>92.26244818070461</v>
      </c>
      <c r="O217">
        <v>4176</v>
      </c>
      <c r="P217" t="s">
        <v>252</v>
      </c>
      <c r="Q217" t="s">
        <v>253</v>
      </c>
      <c r="R217" t="s">
        <v>283</v>
      </c>
      <c r="S217" t="s">
        <v>292</v>
      </c>
      <c r="T217" t="s">
        <v>293</v>
      </c>
      <c r="U217" t="s">
        <v>294</v>
      </c>
      <c r="V217" s="2">
        <v>1</v>
      </c>
      <c r="W217">
        <v>0</v>
      </c>
      <c r="X217">
        <v>0</v>
      </c>
      <c r="Y217">
        <v>0</v>
      </c>
      <c r="Z217">
        <v>0</v>
      </c>
      <c r="AA217">
        <v>1</v>
      </c>
      <c r="AB217">
        <v>0</v>
      </c>
      <c r="AC217">
        <v>0</v>
      </c>
      <c r="AD217">
        <v>0</v>
      </c>
      <c r="AE217">
        <v>1</v>
      </c>
      <c r="AF217">
        <v>0</v>
      </c>
      <c r="AG217">
        <v>0</v>
      </c>
      <c r="AH217">
        <v>0</v>
      </c>
      <c r="AI217">
        <v>0</v>
      </c>
      <c r="AJ217">
        <v>1</v>
      </c>
      <c r="AK217">
        <v>0</v>
      </c>
      <c r="AL217">
        <v>0</v>
      </c>
      <c r="AM217">
        <v>0</v>
      </c>
      <c r="AN217">
        <v>2</v>
      </c>
      <c r="AO217">
        <v>3</v>
      </c>
      <c r="AP217">
        <v>1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1</v>
      </c>
      <c r="BB217">
        <v>0</v>
      </c>
      <c r="BC217">
        <v>1</v>
      </c>
      <c r="BD217">
        <v>8</v>
      </c>
      <c r="BE217">
        <f>SUM(BA217:BD217)</f>
        <v>10</v>
      </c>
      <c r="BF217">
        <f>BD217/BE217*100</f>
        <v>80</v>
      </c>
      <c r="BG217">
        <v>4176</v>
      </c>
      <c r="BH217">
        <f>BE217/BG217*100</f>
        <v>0.23946360153256704</v>
      </c>
      <c r="BI217">
        <f>BC217/BG217*100</f>
        <v>2.3946360153256702E-2</v>
      </c>
      <c r="BJ217" t="b">
        <f>IF(BI217&gt;0.2,TRUE, FALSE)</f>
        <v>0</v>
      </c>
      <c r="BK217">
        <v>0</v>
      </c>
      <c r="BL217">
        <v>66.67</v>
      </c>
      <c r="BM217">
        <v>33.33</v>
      </c>
      <c r="BN217">
        <v>0</v>
      </c>
      <c r="BO217">
        <v>0</v>
      </c>
      <c r="BP217">
        <v>50</v>
      </c>
      <c r="BQ217">
        <v>50</v>
      </c>
      <c r="BR217">
        <v>50</v>
      </c>
      <c r="BS217">
        <v>0</v>
      </c>
    </row>
    <row r="218" spans="1:71" x14ac:dyDescent="0.2">
      <c r="A218" t="s">
        <v>729</v>
      </c>
      <c r="B218" t="s">
        <v>1220</v>
      </c>
      <c r="C218" t="s">
        <v>754</v>
      </c>
      <c r="D218">
        <v>94.736842105263094</v>
      </c>
      <c r="E218">
        <v>1.6384351683807199</v>
      </c>
      <c r="F218">
        <v>0.41638267160703202</v>
      </c>
      <c r="G218">
        <f>F218*100</f>
        <v>41.638267160703201</v>
      </c>
      <c r="H218">
        <v>4210754</v>
      </c>
      <c r="I218">
        <f>H218/1000000</f>
        <v>4.2107539999999997</v>
      </c>
      <c r="J218">
        <v>71</v>
      </c>
      <c r="K218">
        <v>358210</v>
      </c>
      <c r="L218">
        <v>127917</v>
      </c>
      <c r="M218">
        <v>0.90809983200158395</v>
      </c>
      <c r="N218">
        <f>M218*100</f>
        <v>90.809983200158399</v>
      </c>
      <c r="O218">
        <v>3913</v>
      </c>
      <c r="P218" t="s">
        <v>252</v>
      </c>
      <c r="Q218" t="s">
        <v>904</v>
      </c>
      <c r="R218" t="s">
        <v>905</v>
      </c>
      <c r="S218" t="s">
        <v>906</v>
      </c>
      <c r="T218" t="s">
        <v>907</v>
      </c>
      <c r="U218" t="s">
        <v>51</v>
      </c>
      <c r="V218" s="2">
        <v>0</v>
      </c>
      <c r="W218">
        <v>2</v>
      </c>
      <c r="X218">
        <v>0</v>
      </c>
      <c r="Y218">
        <v>2</v>
      </c>
      <c r="Z218">
        <v>0</v>
      </c>
      <c r="AA218">
        <v>1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1</v>
      </c>
      <c r="AH218">
        <v>0</v>
      </c>
      <c r="AI218">
        <v>0</v>
      </c>
      <c r="AJ218">
        <v>1</v>
      </c>
      <c r="AK218">
        <v>0</v>
      </c>
      <c r="AL218">
        <v>0</v>
      </c>
      <c r="AM218">
        <v>0</v>
      </c>
      <c r="AN218">
        <v>0</v>
      </c>
      <c r="AO218">
        <v>2</v>
      </c>
      <c r="AP218">
        <v>0</v>
      </c>
      <c r="AQ218">
        <v>0</v>
      </c>
      <c r="AR218">
        <v>0</v>
      </c>
      <c r="AS218">
        <v>0</v>
      </c>
      <c r="AT218">
        <v>1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2</v>
      </c>
      <c r="BC218">
        <v>1</v>
      </c>
      <c r="BD218">
        <v>4</v>
      </c>
      <c r="BE218">
        <f>SUM(BA218:BD218)</f>
        <v>7</v>
      </c>
      <c r="BF218">
        <f>BD218/BE218*100</f>
        <v>57.142857142857139</v>
      </c>
      <c r="BG218">
        <v>3913</v>
      </c>
      <c r="BH218">
        <f>BE218/BG218*100</f>
        <v>0.17889087656529518</v>
      </c>
      <c r="BI218">
        <f>BC218/BG218*100</f>
        <v>2.5555839509327882E-2</v>
      </c>
      <c r="BJ218" t="b">
        <f>IF(BI218&gt;0.2,TRUE, FALSE)</f>
        <v>0</v>
      </c>
      <c r="BK218">
        <v>0</v>
      </c>
      <c r="BL218">
        <v>0</v>
      </c>
      <c r="BM218">
        <v>33.33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</row>
    <row r="219" spans="1:71" x14ac:dyDescent="0.2">
      <c r="A219" t="s">
        <v>730</v>
      </c>
      <c r="B219" t="s">
        <v>1221</v>
      </c>
      <c r="C219" t="s">
        <v>283</v>
      </c>
      <c r="D219">
        <v>99.137931034482705</v>
      </c>
      <c r="E219">
        <v>3.0771072796934802</v>
      </c>
      <c r="F219">
        <v>0.58730859936954405</v>
      </c>
      <c r="G219">
        <f>F219*100</f>
        <v>58.730859936954403</v>
      </c>
      <c r="H219">
        <v>6071166</v>
      </c>
      <c r="I219">
        <f>H219/1000000</f>
        <v>6.0711659999999998</v>
      </c>
      <c r="J219">
        <v>142</v>
      </c>
      <c r="K219">
        <v>194749</v>
      </c>
      <c r="L219">
        <v>81555</v>
      </c>
      <c r="M219">
        <v>0.88174512111841397</v>
      </c>
      <c r="N219">
        <f>M219*100</f>
        <v>88.174512111841395</v>
      </c>
      <c r="O219">
        <v>4994</v>
      </c>
      <c r="P219" t="s">
        <v>252</v>
      </c>
      <c r="Q219" t="s">
        <v>253</v>
      </c>
      <c r="R219" t="s">
        <v>283</v>
      </c>
      <c r="S219" t="s">
        <v>292</v>
      </c>
      <c r="T219" t="s">
        <v>927</v>
      </c>
      <c r="U219" t="s">
        <v>986</v>
      </c>
      <c r="V219" s="2">
        <v>0</v>
      </c>
      <c r="W219">
        <v>0</v>
      </c>
      <c r="X219">
        <v>0</v>
      </c>
      <c r="Y219">
        <v>2</v>
      </c>
      <c r="Z219">
        <v>0</v>
      </c>
      <c r="AA219">
        <v>1</v>
      </c>
      <c r="AB219">
        <v>0</v>
      </c>
      <c r="AC219">
        <v>0</v>
      </c>
      <c r="AD219">
        <v>0</v>
      </c>
      <c r="AE219">
        <v>1</v>
      </c>
      <c r="AF219">
        <v>0</v>
      </c>
      <c r="AG219">
        <v>0</v>
      </c>
      <c r="AH219">
        <v>0</v>
      </c>
      <c r="AI219">
        <v>0</v>
      </c>
      <c r="AJ219">
        <v>6</v>
      </c>
      <c r="AK219">
        <v>0</v>
      </c>
      <c r="AL219">
        <v>0</v>
      </c>
      <c r="AM219">
        <v>0</v>
      </c>
      <c r="AN219">
        <v>4</v>
      </c>
      <c r="AO219">
        <v>4</v>
      </c>
      <c r="AP219">
        <v>1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2</v>
      </c>
      <c r="BC219">
        <v>1</v>
      </c>
      <c r="BD219">
        <v>16</v>
      </c>
      <c r="BE219">
        <f>SUM(BA219:BD219)</f>
        <v>19</v>
      </c>
      <c r="BF219">
        <f>BD219/BE219*100</f>
        <v>84.210526315789465</v>
      </c>
      <c r="BG219">
        <v>4994</v>
      </c>
      <c r="BH219">
        <f>BE219/BG219*100</f>
        <v>0.38045654785742894</v>
      </c>
      <c r="BI219">
        <f>BC219/BG219*100</f>
        <v>2.0024028834601523E-2</v>
      </c>
      <c r="BJ219" t="b">
        <f>IF(BI219&gt;0.2,TRUE, FALSE)</f>
        <v>0</v>
      </c>
      <c r="BK219">
        <v>0</v>
      </c>
      <c r="BL219">
        <v>66.67</v>
      </c>
      <c r="BM219">
        <v>33.33</v>
      </c>
      <c r="BN219">
        <v>0</v>
      </c>
      <c r="BO219">
        <v>0</v>
      </c>
      <c r="BP219">
        <v>100</v>
      </c>
      <c r="BQ219">
        <v>0</v>
      </c>
      <c r="BR219">
        <v>50</v>
      </c>
      <c r="BS219">
        <v>0</v>
      </c>
    </row>
    <row r="220" spans="1:71" x14ac:dyDescent="0.2">
      <c r="A220" t="s">
        <v>731</v>
      </c>
      <c r="B220" t="s">
        <v>1222</v>
      </c>
      <c r="C220" t="s">
        <v>254</v>
      </c>
      <c r="D220">
        <v>90.211038961038895</v>
      </c>
      <c r="E220">
        <v>2.28354978354978</v>
      </c>
      <c r="F220">
        <v>0.60861606489685105</v>
      </c>
      <c r="G220">
        <f>F220*100</f>
        <v>60.861606489685101</v>
      </c>
      <c r="H220">
        <v>3075650</v>
      </c>
      <c r="I220">
        <f>H220/1000000</f>
        <v>3.07565</v>
      </c>
      <c r="J220">
        <v>239</v>
      </c>
      <c r="K220">
        <v>78925</v>
      </c>
      <c r="L220">
        <v>17196</v>
      </c>
      <c r="M220">
        <v>0.90041584705671895</v>
      </c>
      <c r="N220">
        <f>M220*100</f>
        <v>90.041584705671895</v>
      </c>
      <c r="O220">
        <v>2977</v>
      </c>
      <c r="P220" t="s">
        <v>252</v>
      </c>
      <c r="Q220" t="s">
        <v>253</v>
      </c>
      <c r="R220" t="s">
        <v>254</v>
      </c>
      <c r="S220" t="s">
        <v>324</v>
      </c>
      <c r="T220" t="s">
        <v>987</v>
      </c>
      <c r="U220" t="s">
        <v>988</v>
      </c>
      <c r="V220" s="2">
        <v>0</v>
      </c>
      <c r="W220">
        <v>0</v>
      </c>
      <c r="X220">
        <v>0</v>
      </c>
      <c r="Y220">
        <v>2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1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1</v>
      </c>
      <c r="AL220">
        <v>0</v>
      </c>
      <c r="AM220">
        <v>0</v>
      </c>
      <c r="AN220">
        <v>5</v>
      </c>
      <c r="AO220">
        <v>0</v>
      </c>
      <c r="AP220">
        <v>0</v>
      </c>
      <c r="AQ220">
        <v>0</v>
      </c>
      <c r="AR220">
        <v>1</v>
      </c>
      <c r="AS220">
        <v>0</v>
      </c>
      <c r="AT220">
        <v>1</v>
      </c>
      <c r="AU220">
        <v>0</v>
      </c>
      <c r="AV220">
        <v>0</v>
      </c>
      <c r="AW220">
        <v>1</v>
      </c>
      <c r="AX220">
        <v>1</v>
      </c>
      <c r="AY220">
        <v>0</v>
      </c>
      <c r="AZ220">
        <v>2</v>
      </c>
      <c r="BA220">
        <v>0</v>
      </c>
      <c r="BB220">
        <v>2</v>
      </c>
      <c r="BC220">
        <v>0</v>
      </c>
      <c r="BD220">
        <v>8</v>
      </c>
      <c r="BE220">
        <f>SUM(BA220:BD220)</f>
        <v>10</v>
      </c>
      <c r="BF220">
        <f>BD220/BE220*100</f>
        <v>80</v>
      </c>
      <c r="BG220">
        <v>2977</v>
      </c>
      <c r="BH220">
        <f>BE220/BG220*100</f>
        <v>0.33590863285186429</v>
      </c>
      <c r="BI220">
        <f>BC220/BG220*100</f>
        <v>0</v>
      </c>
      <c r="BJ220" t="b">
        <f>IF(BI220&gt;0.2,TRUE, FALSE)</f>
        <v>0</v>
      </c>
      <c r="BK220">
        <v>100</v>
      </c>
      <c r="BL220">
        <v>66.67</v>
      </c>
      <c r="BM220">
        <v>33.33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</row>
    <row r="221" spans="1:71" x14ac:dyDescent="0.2">
      <c r="A221" t="s">
        <v>732</v>
      </c>
      <c r="B221" t="s">
        <v>1223</v>
      </c>
      <c r="C221" t="s">
        <v>254</v>
      </c>
      <c r="D221">
        <v>98.3</v>
      </c>
      <c r="E221">
        <v>0.6</v>
      </c>
      <c r="F221">
        <v>0.61065522781604498</v>
      </c>
      <c r="G221">
        <f>F221*100</f>
        <v>61.0655227816045</v>
      </c>
      <c r="H221">
        <v>2990044</v>
      </c>
      <c r="I221">
        <f>H221/1000000</f>
        <v>2.9900440000000001</v>
      </c>
      <c r="J221">
        <v>30</v>
      </c>
      <c r="K221">
        <v>321655</v>
      </c>
      <c r="L221">
        <v>139009</v>
      </c>
      <c r="M221">
        <v>0.89355206813010102</v>
      </c>
      <c r="N221">
        <f>M221*100</f>
        <v>89.355206813010099</v>
      </c>
      <c r="O221">
        <v>2778</v>
      </c>
      <c r="P221" t="s">
        <v>252</v>
      </c>
      <c r="Q221" t="s">
        <v>253</v>
      </c>
      <c r="R221" t="s">
        <v>254</v>
      </c>
      <c r="S221" t="s">
        <v>324</v>
      </c>
      <c r="T221" t="s">
        <v>325</v>
      </c>
      <c r="U221" t="s">
        <v>51</v>
      </c>
      <c r="V221" s="2">
        <v>1</v>
      </c>
      <c r="W221">
        <v>0</v>
      </c>
      <c r="X221">
        <v>0</v>
      </c>
      <c r="Y221">
        <v>2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1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5</v>
      </c>
      <c r="AO221">
        <v>4</v>
      </c>
      <c r="AP221">
        <v>0</v>
      </c>
      <c r="AQ221">
        <v>0</v>
      </c>
      <c r="AR221">
        <v>0</v>
      </c>
      <c r="AS221">
        <v>0</v>
      </c>
      <c r="AT221">
        <v>1</v>
      </c>
      <c r="AU221">
        <v>0</v>
      </c>
      <c r="AV221">
        <v>0</v>
      </c>
      <c r="AW221">
        <v>1</v>
      </c>
      <c r="AX221">
        <v>0</v>
      </c>
      <c r="AY221">
        <v>0</v>
      </c>
      <c r="AZ221">
        <v>2</v>
      </c>
      <c r="BA221">
        <v>6</v>
      </c>
      <c r="BB221">
        <v>2</v>
      </c>
      <c r="BC221">
        <v>0</v>
      </c>
      <c r="BD221">
        <v>10</v>
      </c>
      <c r="BE221">
        <f>SUM(BA221:BD221)</f>
        <v>18</v>
      </c>
      <c r="BF221">
        <f>BD221/BE221*100</f>
        <v>55.555555555555557</v>
      </c>
      <c r="BG221">
        <v>2778</v>
      </c>
      <c r="BH221">
        <f>BE221/BG221*100</f>
        <v>0.64794816414686829</v>
      </c>
      <c r="BI221">
        <f>BC221/BG221*100</f>
        <v>0</v>
      </c>
      <c r="BJ221" t="b">
        <f>IF(BI221&gt;0.2,TRUE, FALSE)</f>
        <v>0</v>
      </c>
      <c r="BK221">
        <v>100</v>
      </c>
      <c r="BL221">
        <v>66.67</v>
      </c>
      <c r="BM221">
        <v>33.33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</row>
    <row r="222" spans="1:71" x14ac:dyDescent="0.2">
      <c r="A222" t="s">
        <v>733</v>
      </c>
      <c r="B222" t="s">
        <v>1224</v>
      </c>
      <c r="C222" t="s">
        <v>283</v>
      </c>
      <c r="D222">
        <v>86.585822381521297</v>
      </c>
      <c r="E222">
        <v>2.8395061728395001</v>
      </c>
      <c r="F222">
        <v>0.43326188390063902</v>
      </c>
      <c r="G222">
        <f>F222*100</f>
        <v>43.326188390063905</v>
      </c>
      <c r="H222">
        <v>4440903</v>
      </c>
      <c r="I222">
        <f>H222/1000000</f>
        <v>4.4409029999999996</v>
      </c>
      <c r="J222">
        <v>490</v>
      </c>
      <c r="K222">
        <v>37831</v>
      </c>
      <c r="L222">
        <v>10464</v>
      </c>
      <c r="M222">
        <v>0.85143066624062702</v>
      </c>
      <c r="N222">
        <f>M222*100</f>
        <v>85.143066624062698</v>
      </c>
      <c r="O222">
        <v>3375</v>
      </c>
      <c r="P222" t="s">
        <v>252</v>
      </c>
      <c r="Q222" t="s">
        <v>253</v>
      </c>
      <c r="R222" t="s">
        <v>283</v>
      </c>
      <c r="S222" t="s">
        <v>292</v>
      </c>
      <c r="T222" t="s">
        <v>50</v>
      </c>
      <c r="U222" t="s">
        <v>51</v>
      </c>
      <c r="V222" s="2">
        <v>0</v>
      </c>
      <c r="W222">
        <v>0</v>
      </c>
      <c r="X222">
        <v>1</v>
      </c>
      <c r="Y222">
        <v>0</v>
      </c>
      <c r="Z222">
        <v>0</v>
      </c>
      <c r="AA222">
        <v>1</v>
      </c>
      <c r="AB222">
        <v>0</v>
      </c>
      <c r="AC222">
        <v>0</v>
      </c>
      <c r="AD222">
        <v>4</v>
      </c>
      <c r="AE222">
        <v>1</v>
      </c>
      <c r="AF222">
        <v>0</v>
      </c>
      <c r="AG222">
        <v>0</v>
      </c>
      <c r="AH222">
        <v>0</v>
      </c>
      <c r="AI222">
        <v>0</v>
      </c>
      <c r="AJ222">
        <v>2</v>
      </c>
      <c r="AK222">
        <v>0</v>
      </c>
      <c r="AL222">
        <v>0</v>
      </c>
      <c r="AM222">
        <v>0</v>
      </c>
      <c r="AN222">
        <v>9</v>
      </c>
      <c r="AO222">
        <v>4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1</v>
      </c>
      <c r="BC222">
        <v>1</v>
      </c>
      <c r="BD222">
        <v>20</v>
      </c>
      <c r="BE222">
        <f>SUM(BA222:BD222)</f>
        <v>22</v>
      </c>
      <c r="BF222">
        <f>BD222/BE222*100</f>
        <v>90.909090909090907</v>
      </c>
      <c r="BG222">
        <v>3375</v>
      </c>
      <c r="BH222">
        <f>BE222/BG222*100</f>
        <v>0.65185185185185179</v>
      </c>
      <c r="BI222">
        <f>BC222/BG222*100</f>
        <v>2.9629629629629631E-2</v>
      </c>
      <c r="BJ222" t="b">
        <f>IF(BI222&gt;0.2,TRUE, FALSE)</f>
        <v>0</v>
      </c>
      <c r="BK222">
        <v>0</v>
      </c>
      <c r="BL222">
        <v>33.33</v>
      </c>
      <c r="BM222">
        <v>0</v>
      </c>
      <c r="BN222">
        <v>0</v>
      </c>
      <c r="BO222">
        <v>0</v>
      </c>
      <c r="BP222">
        <v>100</v>
      </c>
      <c r="BQ222">
        <v>0</v>
      </c>
      <c r="BR222">
        <v>50</v>
      </c>
      <c r="BS222">
        <v>0</v>
      </c>
    </row>
    <row r="223" spans="1:71" x14ac:dyDescent="0.2">
      <c r="A223" t="s">
        <v>734</v>
      </c>
      <c r="B223" t="s">
        <v>1225</v>
      </c>
      <c r="C223" t="s">
        <v>748</v>
      </c>
      <c r="D223">
        <v>99.354838709677395</v>
      </c>
      <c r="E223">
        <v>0.967741935483871</v>
      </c>
      <c r="F223">
        <v>0.48237884942854298</v>
      </c>
      <c r="G223">
        <f>F223*100</f>
        <v>48.237884942854301</v>
      </c>
      <c r="H223">
        <v>5933608</v>
      </c>
      <c r="I223">
        <f>H223/1000000</f>
        <v>5.9336080000000004</v>
      </c>
      <c r="J223">
        <v>413</v>
      </c>
      <c r="K223">
        <v>120099</v>
      </c>
      <c r="L223">
        <v>21416</v>
      </c>
      <c r="M223">
        <v>0.88451528985399697</v>
      </c>
      <c r="N223">
        <f>M223*100</f>
        <v>88.45152898539969</v>
      </c>
      <c r="O223">
        <v>5273</v>
      </c>
      <c r="P223" t="s">
        <v>252</v>
      </c>
      <c r="Q223" t="s">
        <v>755</v>
      </c>
      <c r="R223" t="s">
        <v>756</v>
      </c>
      <c r="S223" t="s">
        <v>842</v>
      </c>
      <c r="T223" t="s">
        <v>914</v>
      </c>
      <c r="U223" t="s">
        <v>989</v>
      </c>
      <c r="V223" s="2">
        <v>0</v>
      </c>
      <c r="W223">
        <v>1</v>
      </c>
      <c r="X223">
        <v>0</v>
      </c>
      <c r="Y223">
        <v>1</v>
      </c>
      <c r="Z223">
        <v>0</v>
      </c>
      <c r="AA223">
        <v>0</v>
      </c>
      <c r="AB223">
        <v>0</v>
      </c>
      <c r="AC223">
        <v>0</v>
      </c>
      <c r="AD223">
        <v>2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1</v>
      </c>
      <c r="AK223">
        <v>0</v>
      </c>
      <c r="AL223">
        <v>0</v>
      </c>
      <c r="AM223">
        <v>0</v>
      </c>
      <c r="AN223">
        <v>3</v>
      </c>
      <c r="AO223">
        <v>6</v>
      </c>
      <c r="AP223">
        <v>0</v>
      </c>
      <c r="AQ223">
        <v>0</v>
      </c>
      <c r="AR223">
        <v>0</v>
      </c>
      <c r="AS223">
        <v>0</v>
      </c>
      <c r="AT223">
        <v>3</v>
      </c>
      <c r="AU223">
        <v>1</v>
      </c>
      <c r="AV223">
        <v>0</v>
      </c>
      <c r="AW223">
        <v>0</v>
      </c>
      <c r="AX223">
        <v>1</v>
      </c>
      <c r="AY223">
        <v>0</v>
      </c>
      <c r="AZ223">
        <v>1</v>
      </c>
      <c r="BA223">
        <v>0</v>
      </c>
      <c r="BB223">
        <v>1</v>
      </c>
      <c r="BC223">
        <v>0</v>
      </c>
      <c r="BD223">
        <v>12</v>
      </c>
      <c r="BE223">
        <f>SUM(BA223:BD223)</f>
        <v>13</v>
      </c>
      <c r="BF223">
        <f>BD223/BE223*100</f>
        <v>92.307692307692307</v>
      </c>
      <c r="BG223">
        <v>5273</v>
      </c>
      <c r="BH223">
        <f>BE223/BG223*100</f>
        <v>0.24653897212213163</v>
      </c>
      <c r="BI223">
        <f>BC223/BG223*100</f>
        <v>0</v>
      </c>
      <c r="BJ223" t="b">
        <f>IF(BI223&gt;0.2,TRUE, FALSE)</f>
        <v>0</v>
      </c>
      <c r="BK223">
        <v>0</v>
      </c>
      <c r="BL223">
        <v>0</v>
      </c>
      <c r="BM223">
        <v>100</v>
      </c>
      <c r="BN223">
        <v>0</v>
      </c>
      <c r="BO223">
        <v>100</v>
      </c>
      <c r="BP223">
        <v>50</v>
      </c>
      <c r="BQ223">
        <v>0</v>
      </c>
      <c r="BR223">
        <v>50</v>
      </c>
      <c r="BS223">
        <v>0</v>
      </c>
    </row>
    <row r="224" spans="1:71" x14ac:dyDescent="0.2">
      <c r="A224" t="s">
        <v>735</v>
      </c>
      <c r="B224" t="s">
        <v>1226</v>
      </c>
      <c r="C224" t="s">
        <v>749</v>
      </c>
      <c r="D224">
        <v>81.321839080459696</v>
      </c>
      <c r="E224">
        <v>2.5862068965517202</v>
      </c>
      <c r="F224">
        <v>0.449564541005469</v>
      </c>
      <c r="G224">
        <f>F224*100</f>
        <v>44.9564541005469</v>
      </c>
      <c r="H224">
        <v>824073</v>
      </c>
      <c r="I224">
        <f>H224/1000000</f>
        <v>0.82407300000000006</v>
      </c>
      <c r="J224">
        <v>64</v>
      </c>
      <c r="K224">
        <v>53385</v>
      </c>
      <c r="L224">
        <v>20725</v>
      </c>
      <c r="M224">
        <v>0.88720416759194798</v>
      </c>
      <c r="N224">
        <f>M224*100</f>
        <v>88.720416759194791</v>
      </c>
      <c r="O224">
        <v>831</v>
      </c>
      <c r="P224" t="s">
        <v>252</v>
      </c>
      <c r="Q224" t="s">
        <v>863</v>
      </c>
      <c r="R224" t="s">
        <v>990</v>
      </c>
      <c r="S224" t="s">
        <v>991</v>
      </c>
      <c r="T224" t="s">
        <v>992</v>
      </c>
      <c r="U224" t="s">
        <v>51</v>
      </c>
      <c r="V224" s="2">
        <v>1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1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1</v>
      </c>
      <c r="BE224">
        <f>SUM(BA224:BD224)</f>
        <v>1</v>
      </c>
      <c r="BF224">
        <f>BD224/BE224*100</f>
        <v>100</v>
      </c>
      <c r="BG224">
        <v>831</v>
      </c>
      <c r="BH224">
        <f>BE224/BG224*100</f>
        <v>0.12033694344163659</v>
      </c>
      <c r="BI224">
        <f>BC224/BG224*100</f>
        <v>0</v>
      </c>
      <c r="BJ224" t="b">
        <f>IF(BI224&gt;0.2,TRUE, FALSE)</f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</row>
    <row r="225" spans="1:71" x14ac:dyDescent="0.2">
      <c r="A225" t="s">
        <v>736</v>
      </c>
      <c r="B225" t="s">
        <v>1227</v>
      </c>
      <c r="C225" t="s">
        <v>283</v>
      </c>
      <c r="D225">
        <v>96.982758620689594</v>
      </c>
      <c r="E225">
        <v>4.7794522032538396</v>
      </c>
      <c r="F225">
        <v>0.49176633612591503</v>
      </c>
      <c r="G225">
        <f>F225*100</f>
        <v>49.176633612591502</v>
      </c>
      <c r="H225">
        <v>6676736</v>
      </c>
      <c r="I225">
        <f>H225/1000000</f>
        <v>6.676736</v>
      </c>
      <c r="J225">
        <v>151</v>
      </c>
      <c r="K225">
        <v>353468</v>
      </c>
      <c r="L225">
        <v>82133</v>
      </c>
      <c r="M225">
        <v>0.88617552049384596</v>
      </c>
      <c r="N225">
        <f>M225*100</f>
        <v>88.617552049384599</v>
      </c>
      <c r="O225">
        <v>5824</v>
      </c>
      <c r="P225" t="s">
        <v>252</v>
      </c>
      <c r="Q225" t="s">
        <v>253</v>
      </c>
      <c r="R225" t="s">
        <v>283</v>
      </c>
      <c r="S225" t="s">
        <v>292</v>
      </c>
      <c r="T225" t="s">
        <v>993</v>
      </c>
      <c r="U225" t="s">
        <v>994</v>
      </c>
      <c r="V225" s="2">
        <v>0</v>
      </c>
      <c r="W225">
        <v>0</v>
      </c>
      <c r="X225">
        <v>0</v>
      </c>
      <c r="Y225">
        <v>1</v>
      </c>
      <c r="Z225">
        <v>0</v>
      </c>
      <c r="AA225">
        <v>1</v>
      </c>
      <c r="AB225">
        <v>0</v>
      </c>
      <c r="AC225">
        <v>0</v>
      </c>
      <c r="AD225">
        <v>1</v>
      </c>
      <c r="AE225">
        <v>1</v>
      </c>
      <c r="AF225">
        <v>0</v>
      </c>
      <c r="AG225">
        <v>0</v>
      </c>
      <c r="AH225">
        <v>0</v>
      </c>
      <c r="AI225">
        <v>0</v>
      </c>
      <c r="AJ225">
        <v>3</v>
      </c>
      <c r="AK225">
        <v>0</v>
      </c>
      <c r="AL225">
        <v>0</v>
      </c>
      <c r="AM225">
        <v>1</v>
      </c>
      <c r="AN225">
        <v>2</v>
      </c>
      <c r="AO225">
        <v>5</v>
      </c>
      <c r="AP225">
        <v>1</v>
      </c>
      <c r="AQ225">
        <v>0</v>
      </c>
      <c r="AR225">
        <v>1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1</v>
      </c>
      <c r="AY225">
        <v>0</v>
      </c>
      <c r="AZ225">
        <v>1</v>
      </c>
      <c r="BA225">
        <v>0</v>
      </c>
      <c r="BB225">
        <v>1</v>
      </c>
      <c r="BC225">
        <v>1</v>
      </c>
      <c r="BD225">
        <v>15</v>
      </c>
      <c r="BE225">
        <f>SUM(BA225:BD225)</f>
        <v>17</v>
      </c>
      <c r="BF225">
        <f>BD225/BE225*100</f>
        <v>88.235294117647058</v>
      </c>
      <c r="BG225">
        <v>5824</v>
      </c>
      <c r="BH225">
        <f>BE225/BG225*100</f>
        <v>0.29189560439560441</v>
      </c>
      <c r="BI225">
        <f>BC225/BG225*100</f>
        <v>1.7170329670329672E-2</v>
      </c>
      <c r="BJ225" t="b">
        <f>IF(BI225&gt;0.2,TRUE, FALSE)</f>
        <v>0</v>
      </c>
      <c r="BK225">
        <v>0</v>
      </c>
      <c r="BL225">
        <v>33.33</v>
      </c>
      <c r="BM225">
        <v>33.33</v>
      </c>
      <c r="BN225">
        <v>0</v>
      </c>
      <c r="BO225">
        <v>100</v>
      </c>
      <c r="BP225">
        <v>100</v>
      </c>
      <c r="BQ225">
        <v>50</v>
      </c>
      <c r="BR225">
        <v>50</v>
      </c>
      <c r="BS225">
        <v>0</v>
      </c>
    </row>
    <row r="226" spans="1:71" x14ac:dyDescent="0.2">
      <c r="A226" t="s">
        <v>737</v>
      </c>
      <c r="B226" t="s">
        <v>1228</v>
      </c>
      <c r="C226" t="s">
        <v>749</v>
      </c>
      <c r="D226">
        <v>98.901098901098905</v>
      </c>
      <c r="E226">
        <v>0.56776556776556697</v>
      </c>
      <c r="F226">
        <v>0.49880074362033899</v>
      </c>
      <c r="G226">
        <f>F226*100</f>
        <v>49.880074362033902</v>
      </c>
      <c r="H226">
        <v>2580349</v>
      </c>
      <c r="I226">
        <f>H226/1000000</f>
        <v>2.580349</v>
      </c>
      <c r="J226">
        <v>79</v>
      </c>
      <c r="K226">
        <v>161577</v>
      </c>
      <c r="L226">
        <v>54772</v>
      </c>
      <c r="M226">
        <v>0.87250096789232701</v>
      </c>
      <c r="N226">
        <f>M226*100</f>
        <v>87.2500967892327</v>
      </c>
      <c r="O226">
        <v>2456</v>
      </c>
      <c r="P226" t="s">
        <v>252</v>
      </c>
      <c r="Q226" t="s">
        <v>263</v>
      </c>
      <c r="R226" t="s">
        <v>817</v>
      </c>
      <c r="S226" t="s">
        <v>818</v>
      </c>
      <c r="T226" t="s">
        <v>819</v>
      </c>
      <c r="U226" t="s">
        <v>820</v>
      </c>
      <c r="V226" s="2">
        <v>0</v>
      </c>
      <c r="W226">
        <v>0</v>
      </c>
      <c r="X226">
        <v>1</v>
      </c>
      <c r="Y226">
        <v>1</v>
      </c>
      <c r="Z226">
        <v>0</v>
      </c>
      <c r="AA226">
        <v>0</v>
      </c>
      <c r="AB226">
        <v>0</v>
      </c>
      <c r="AC226">
        <v>0</v>
      </c>
      <c r="AD226">
        <v>3</v>
      </c>
      <c r="AE226">
        <v>1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3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2</v>
      </c>
      <c r="AU226">
        <v>0</v>
      </c>
      <c r="AV226">
        <v>0</v>
      </c>
      <c r="AW226">
        <v>0</v>
      </c>
      <c r="AX226">
        <v>1</v>
      </c>
      <c r="AY226">
        <v>0</v>
      </c>
      <c r="AZ226">
        <v>3</v>
      </c>
      <c r="BA226">
        <v>2</v>
      </c>
      <c r="BB226">
        <v>2</v>
      </c>
      <c r="BC226">
        <v>0</v>
      </c>
      <c r="BD226">
        <v>7</v>
      </c>
      <c r="BE226">
        <f>SUM(BA226:BD226)</f>
        <v>11</v>
      </c>
      <c r="BF226">
        <f>BD226/BE226*100</f>
        <v>63.636363636363633</v>
      </c>
      <c r="BG226">
        <v>2456</v>
      </c>
      <c r="BH226">
        <f>BE226/BG226*100</f>
        <v>0.44788273615635182</v>
      </c>
      <c r="BI226">
        <f>BC226/BG226*100</f>
        <v>0</v>
      </c>
      <c r="BJ226" t="b">
        <f>IF(BI226&gt;0.2,TRUE, FALSE)</f>
        <v>0</v>
      </c>
      <c r="BK226">
        <v>0</v>
      </c>
      <c r="BL226">
        <v>0</v>
      </c>
      <c r="BM226">
        <v>100</v>
      </c>
      <c r="BN226">
        <v>0</v>
      </c>
      <c r="BO226">
        <v>100</v>
      </c>
      <c r="BP226">
        <v>0</v>
      </c>
      <c r="BQ226">
        <v>0</v>
      </c>
      <c r="BR226">
        <v>0</v>
      </c>
      <c r="BS226">
        <v>0</v>
      </c>
    </row>
    <row r="227" spans="1:71" x14ac:dyDescent="0.2">
      <c r="A227" t="s">
        <v>738</v>
      </c>
      <c r="B227" t="s">
        <v>1229</v>
      </c>
      <c r="C227" t="s">
        <v>751</v>
      </c>
      <c r="D227">
        <v>99.300699300699307</v>
      </c>
      <c r="E227">
        <v>3.49650349650349</v>
      </c>
      <c r="F227">
        <v>0.40035855595994102</v>
      </c>
      <c r="G227">
        <f>F227*100</f>
        <v>40.0358555959941</v>
      </c>
      <c r="H227">
        <v>4470153</v>
      </c>
      <c r="I227">
        <f>H227/1000000</f>
        <v>4.4701529999999998</v>
      </c>
      <c r="J227">
        <v>137</v>
      </c>
      <c r="K227">
        <v>177433</v>
      </c>
      <c r="L227">
        <v>51850</v>
      </c>
      <c r="M227">
        <v>0.83506940366470594</v>
      </c>
      <c r="N227">
        <f>M227*100</f>
        <v>83.506940366470587</v>
      </c>
      <c r="O227">
        <v>3905</v>
      </c>
      <c r="P227" t="s">
        <v>252</v>
      </c>
      <c r="Q227" t="s">
        <v>812</v>
      </c>
      <c r="R227" t="s">
        <v>813</v>
      </c>
      <c r="S227" t="s">
        <v>995</v>
      </c>
      <c r="T227" t="s">
        <v>996</v>
      </c>
      <c r="U227" t="s">
        <v>51</v>
      </c>
      <c r="V227" s="2">
        <v>0</v>
      </c>
      <c r="W227">
        <v>1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>
        <v>0</v>
      </c>
      <c r="AG227">
        <v>1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1</v>
      </c>
      <c r="AV227">
        <v>0</v>
      </c>
      <c r="AW227">
        <v>1</v>
      </c>
      <c r="AX227">
        <v>1</v>
      </c>
      <c r="AY227">
        <v>0</v>
      </c>
      <c r="AZ227">
        <v>1</v>
      </c>
      <c r="BA227">
        <v>0</v>
      </c>
      <c r="BB227">
        <v>0</v>
      </c>
      <c r="BC227">
        <v>0</v>
      </c>
      <c r="BD227">
        <v>2</v>
      </c>
      <c r="BE227">
        <f>SUM(BA227:BD227)</f>
        <v>2</v>
      </c>
      <c r="BF227">
        <f>BD227/BE227*100</f>
        <v>100</v>
      </c>
      <c r="BG227">
        <v>3905</v>
      </c>
      <c r="BH227">
        <f>BE227/BG227*100</f>
        <v>5.1216389244558257E-2</v>
      </c>
      <c r="BI227">
        <f>BC227/BG227*100</f>
        <v>0</v>
      </c>
      <c r="BJ227" t="b">
        <f>IF(BI227&gt;0.2,TRUE, FALSE)</f>
        <v>0</v>
      </c>
      <c r="BK227">
        <v>0</v>
      </c>
      <c r="BL227">
        <v>0</v>
      </c>
      <c r="BM227">
        <v>0</v>
      </c>
      <c r="BN227">
        <v>0</v>
      </c>
      <c r="BO227">
        <v>100</v>
      </c>
      <c r="BP227">
        <v>0</v>
      </c>
      <c r="BQ227">
        <v>0</v>
      </c>
      <c r="BR227">
        <v>0</v>
      </c>
      <c r="BS227">
        <v>0</v>
      </c>
    </row>
    <row r="228" spans="1:71" x14ac:dyDescent="0.2">
      <c r="A228" t="s">
        <v>739</v>
      </c>
      <c r="B228" t="s">
        <v>1230</v>
      </c>
      <c r="C228" t="s">
        <v>254</v>
      </c>
      <c r="D228">
        <v>88.080368906455803</v>
      </c>
      <c r="E228">
        <v>1.36645962732919</v>
      </c>
      <c r="F228">
        <v>0.59456198592805398</v>
      </c>
      <c r="G228">
        <f>F228*100</f>
        <v>59.4561985928054</v>
      </c>
      <c r="H228">
        <v>3229120</v>
      </c>
      <c r="I228">
        <f>H228/1000000</f>
        <v>3.22912</v>
      </c>
      <c r="J228">
        <v>741</v>
      </c>
      <c r="K228">
        <v>23050</v>
      </c>
      <c r="L228">
        <v>5154</v>
      </c>
      <c r="M228">
        <v>0.90256912099890996</v>
      </c>
      <c r="N228">
        <f>M228*100</f>
        <v>90.256912099890997</v>
      </c>
      <c r="O228">
        <v>3485</v>
      </c>
      <c r="P228" t="s">
        <v>252</v>
      </c>
      <c r="Q228" t="s">
        <v>253</v>
      </c>
      <c r="R228" t="s">
        <v>254</v>
      </c>
      <c r="S228" t="s">
        <v>997</v>
      </c>
      <c r="T228" t="s">
        <v>998</v>
      </c>
      <c r="U228" t="s">
        <v>999</v>
      </c>
      <c r="V228" s="2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</v>
      </c>
      <c r="AD228">
        <v>2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</v>
      </c>
      <c r="AK228">
        <v>0</v>
      </c>
      <c r="AL228">
        <v>0</v>
      </c>
      <c r="AM228">
        <v>0</v>
      </c>
      <c r="AN228">
        <v>4</v>
      </c>
      <c r="AO228">
        <v>1</v>
      </c>
      <c r="AP228">
        <v>0</v>
      </c>
      <c r="AQ228">
        <v>0</v>
      </c>
      <c r="AR228">
        <v>1</v>
      </c>
      <c r="AS228">
        <v>0</v>
      </c>
      <c r="AT228">
        <v>0</v>
      </c>
      <c r="AU228">
        <v>0</v>
      </c>
      <c r="AV228">
        <v>0</v>
      </c>
      <c r="AW228">
        <v>1</v>
      </c>
      <c r="AX228">
        <v>1</v>
      </c>
      <c r="AY228">
        <v>0</v>
      </c>
      <c r="AZ228">
        <v>0</v>
      </c>
      <c r="BA228">
        <v>0</v>
      </c>
      <c r="BB228">
        <v>0</v>
      </c>
      <c r="BC228">
        <v>1</v>
      </c>
      <c r="BD228">
        <v>9</v>
      </c>
      <c r="BE228">
        <f>SUM(BA228:BD228)</f>
        <v>10</v>
      </c>
      <c r="BF228">
        <f>BD228/BE228*100</f>
        <v>90</v>
      </c>
      <c r="BG228">
        <v>3485</v>
      </c>
      <c r="BH228">
        <f>BE228/BG228*100</f>
        <v>0.28694404591104739</v>
      </c>
      <c r="BI228">
        <f>BC228/BG228*100</f>
        <v>2.8694404591104734E-2</v>
      </c>
      <c r="BJ228" t="b">
        <f>IF(BI228&gt;0.2,TRUE, FALSE)</f>
        <v>0</v>
      </c>
      <c r="BK228">
        <v>0</v>
      </c>
      <c r="BL228">
        <v>33.33</v>
      </c>
      <c r="BM228">
        <v>0</v>
      </c>
      <c r="BN228">
        <v>0</v>
      </c>
      <c r="BO228">
        <v>0</v>
      </c>
      <c r="BP228">
        <v>0</v>
      </c>
      <c r="BQ228">
        <v>50</v>
      </c>
      <c r="BR228">
        <v>0</v>
      </c>
      <c r="BS228">
        <v>0</v>
      </c>
    </row>
    <row r="229" spans="1:71" x14ac:dyDescent="0.2">
      <c r="A229" t="s">
        <v>740</v>
      </c>
      <c r="B229" t="s">
        <v>1231</v>
      </c>
      <c r="C229" t="s">
        <v>283</v>
      </c>
      <c r="D229">
        <v>87.294600938967093</v>
      </c>
      <c r="E229">
        <v>2.11267605633802</v>
      </c>
      <c r="F229">
        <v>0.61958918405747698</v>
      </c>
      <c r="G229">
        <f>F229*100</f>
        <v>61.958918405747696</v>
      </c>
      <c r="H229">
        <v>4095362</v>
      </c>
      <c r="I229">
        <f>H229/1000000</f>
        <v>4.0953619999999997</v>
      </c>
      <c r="J229">
        <v>40</v>
      </c>
      <c r="K229">
        <v>316796</v>
      </c>
      <c r="L229">
        <v>196031</v>
      </c>
      <c r="M229">
        <v>0.89923601381269802</v>
      </c>
      <c r="N229">
        <f>M229*100</f>
        <v>89.923601381269805</v>
      </c>
      <c r="O229">
        <v>3500</v>
      </c>
      <c r="P229" t="s">
        <v>252</v>
      </c>
      <c r="Q229" t="s">
        <v>253</v>
      </c>
      <c r="R229" t="s">
        <v>283</v>
      </c>
      <c r="S229" t="s">
        <v>357</v>
      </c>
      <c r="T229" t="s">
        <v>358</v>
      </c>
      <c r="U229" t="s">
        <v>483</v>
      </c>
      <c r="V229" s="2">
        <v>0</v>
      </c>
      <c r="W229">
        <v>1</v>
      </c>
      <c r="X229">
        <v>0</v>
      </c>
      <c r="Y229">
        <v>4</v>
      </c>
      <c r="Z229">
        <v>0</v>
      </c>
      <c r="AA229">
        <v>3</v>
      </c>
      <c r="AB229">
        <v>0</v>
      </c>
      <c r="AC229">
        <v>0</v>
      </c>
      <c r="AD229">
        <v>1</v>
      </c>
      <c r="AE229">
        <v>1</v>
      </c>
      <c r="AF229">
        <v>0</v>
      </c>
      <c r="AG229">
        <v>0</v>
      </c>
      <c r="AH229">
        <v>1</v>
      </c>
      <c r="AI229">
        <v>0</v>
      </c>
      <c r="AJ229">
        <v>2</v>
      </c>
      <c r="AK229">
        <v>0</v>
      </c>
      <c r="AL229">
        <v>0</v>
      </c>
      <c r="AM229">
        <v>1</v>
      </c>
      <c r="AN229">
        <v>1</v>
      </c>
      <c r="AO229">
        <v>5</v>
      </c>
      <c r="AP229">
        <v>0</v>
      </c>
      <c r="AQ229">
        <v>0</v>
      </c>
      <c r="AR229">
        <v>0</v>
      </c>
      <c r="AS229">
        <v>0</v>
      </c>
      <c r="AT229">
        <v>1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2</v>
      </c>
      <c r="BA229">
        <v>6</v>
      </c>
      <c r="BB229">
        <v>4</v>
      </c>
      <c r="BC229">
        <v>3</v>
      </c>
      <c r="BD229">
        <v>12</v>
      </c>
      <c r="BE229">
        <f>SUM(BA229:BD229)</f>
        <v>25</v>
      </c>
      <c r="BF229">
        <f>BD229/BE229*100</f>
        <v>48</v>
      </c>
      <c r="BG229">
        <v>3500</v>
      </c>
      <c r="BH229">
        <f>BE229/BG229*100</f>
        <v>0.7142857142857143</v>
      </c>
      <c r="BI229">
        <f>BC229/BG229*100</f>
        <v>8.5714285714285715E-2</v>
      </c>
      <c r="BJ229" t="b">
        <f>IF(BI229&gt;0.2,TRUE, FALSE)</f>
        <v>0</v>
      </c>
      <c r="BK229">
        <v>100</v>
      </c>
      <c r="BL229">
        <v>66.67</v>
      </c>
      <c r="BM229">
        <v>33.33</v>
      </c>
      <c r="BN229">
        <v>0</v>
      </c>
      <c r="BO229">
        <v>0</v>
      </c>
      <c r="BP229">
        <v>50</v>
      </c>
      <c r="BQ229">
        <v>0</v>
      </c>
      <c r="BR229">
        <v>0</v>
      </c>
      <c r="BS229">
        <v>0</v>
      </c>
    </row>
    <row r="230" spans="1:71" x14ac:dyDescent="0.2">
      <c r="A230" t="s">
        <v>741</v>
      </c>
      <c r="B230" t="s">
        <v>1232</v>
      </c>
      <c r="C230" t="s">
        <v>254</v>
      </c>
      <c r="D230">
        <v>86.363636363636303</v>
      </c>
      <c r="E230">
        <v>3.27536231884058</v>
      </c>
      <c r="F230">
        <v>0.65722574644579801</v>
      </c>
      <c r="G230">
        <f>F230*100</f>
        <v>65.722574644579794</v>
      </c>
      <c r="H230">
        <v>4023266</v>
      </c>
      <c r="I230">
        <f>H230/1000000</f>
        <v>4.0232659999999996</v>
      </c>
      <c r="J230">
        <v>381</v>
      </c>
      <c r="K230">
        <v>87950</v>
      </c>
      <c r="L230">
        <v>14812</v>
      </c>
      <c r="M230">
        <v>0.89188708874829503</v>
      </c>
      <c r="N230">
        <f>M230*100</f>
        <v>89.188708874829501</v>
      </c>
      <c r="O230">
        <v>3814</v>
      </c>
      <c r="P230" t="s">
        <v>252</v>
      </c>
      <c r="Q230" t="s">
        <v>253</v>
      </c>
      <c r="R230" t="s">
        <v>254</v>
      </c>
      <c r="S230" t="s">
        <v>312</v>
      </c>
      <c r="T230" t="s">
        <v>388</v>
      </c>
      <c r="U230" t="s">
        <v>389</v>
      </c>
      <c r="V230" s="2">
        <v>0</v>
      </c>
      <c r="W230">
        <v>1</v>
      </c>
      <c r="X230">
        <v>1</v>
      </c>
      <c r="Y230">
        <v>0</v>
      </c>
      <c r="Z230">
        <v>0</v>
      </c>
      <c r="AA230">
        <v>4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0</v>
      </c>
      <c r="AH230">
        <v>2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7</v>
      </c>
      <c r="AO230">
        <v>1</v>
      </c>
      <c r="AP230">
        <v>0</v>
      </c>
      <c r="AQ230">
        <v>0</v>
      </c>
      <c r="AR230">
        <v>1</v>
      </c>
      <c r="AS230">
        <v>0</v>
      </c>
      <c r="AT230">
        <v>0</v>
      </c>
      <c r="AU230">
        <v>0</v>
      </c>
      <c r="AV230">
        <v>1</v>
      </c>
      <c r="AW230">
        <v>1</v>
      </c>
      <c r="AX230">
        <v>0</v>
      </c>
      <c r="AY230">
        <v>0</v>
      </c>
      <c r="AZ230">
        <v>1</v>
      </c>
      <c r="BA230">
        <v>1</v>
      </c>
      <c r="BB230">
        <v>1</v>
      </c>
      <c r="BC230">
        <v>4</v>
      </c>
      <c r="BD230">
        <v>12</v>
      </c>
      <c r="BE230">
        <f>SUM(BA230:BD230)</f>
        <v>18</v>
      </c>
      <c r="BF230">
        <f>BD230/BE230*100</f>
        <v>66.666666666666657</v>
      </c>
      <c r="BG230">
        <v>3814</v>
      </c>
      <c r="BH230">
        <f>BE230/BG230*100</f>
        <v>0.47194546407970633</v>
      </c>
      <c r="BI230">
        <f>BC230/BG230*100</f>
        <v>0.10487676979549029</v>
      </c>
      <c r="BJ230" t="b">
        <f>IF(BI230&gt;0.2,TRUE, FALSE)</f>
        <v>0</v>
      </c>
      <c r="BK230">
        <v>100</v>
      </c>
      <c r="BL230">
        <v>33.33</v>
      </c>
      <c r="BM230">
        <v>0</v>
      </c>
      <c r="BN230">
        <v>100</v>
      </c>
      <c r="BO230">
        <v>0</v>
      </c>
      <c r="BP230">
        <v>0</v>
      </c>
      <c r="BQ230">
        <v>0</v>
      </c>
      <c r="BR230">
        <v>0</v>
      </c>
      <c r="BS230">
        <v>0</v>
      </c>
    </row>
    <row r="231" spans="1:71" x14ac:dyDescent="0.2">
      <c r="A231" t="s">
        <v>742</v>
      </c>
      <c r="B231" t="s">
        <v>1233</v>
      </c>
      <c r="C231" t="s">
        <v>751</v>
      </c>
      <c r="D231">
        <v>96.453900709219795</v>
      </c>
      <c r="E231">
        <v>2.83687943262411</v>
      </c>
      <c r="F231">
        <v>0.35215850415545902</v>
      </c>
      <c r="G231">
        <f>F231*100</f>
        <v>35.215850415545901</v>
      </c>
      <c r="H231">
        <v>5126629</v>
      </c>
      <c r="I231">
        <f>H231/1000000</f>
        <v>5.1266290000000003</v>
      </c>
      <c r="J231">
        <v>214</v>
      </c>
      <c r="K231">
        <v>177028</v>
      </c>
      <c r="L231">
        <v>32482</v>
      </c>
      <c r="M231">
        <v>0.88597614533838898</v>
      </c>
      <c r="N231">
        <f>M231*100</f>
        <v>88.597614533838893</v>
      </c>
      <c r="O231">
        <v>4635</v>
      </c>
      <c r="P231" t="s">
        <v>252</v>
      </c>
      <c r="Q231" t="s">
        <v>812</v>
      </c>
      <c r="R231" t="s">
        <v>813</v>
      </c>
      <c r="S231" t="s">
        <v>814</v>
      </c>
      <c r="T231" t="s">
        <v>1000</v>
      </c>
      <c r="U231" t="s">
        <v>51</v>
      </c>
      <c r="V231" s="2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1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1</v>
      </c>
      <c r="AV231">
        <v>0</v>
      </c>
      <c r="AW231">
        <v>1</v>
      </c>
      <c r="AX231">
        <v>0</v>
      </c>
      <c r="AY231">
        <v>0</v>
      </c>
      <c r="AZ231">
        <v>2</v>
      </c>
      <c r="BA231">
        <v>1</v>
      </c>
      <c r="BB231">
        <v>0</v>
      </c>
      <c r="BC231">
        <v>1</v>
      </c>
      <c r="BD231">
        <v>1</v>
      </c>
      <c r="BE231">
        <f>SUM(BA231:BD231)</f>
        <v>3</v>
      </c>
      <c r="BF231">
        <f>BD231/BE231*100</f>
        <v>33.333333333333329</v>
      </c>
      <c r="BG231">
        <v>4635</v>
      </c>
      <c r="BH231">
        <f>BE231/BG231*100</f>
        <v>6.4724919093851127E-2</v>
      </c>
      <c r="BI231">
        <f>BC231/BG231*100</f>
        <v>2.1574973031283712E-2</v>
      </c>
      <c r="BJ231" t="b">
        <f>IF(BI231&gt;0.2,TRUE, FALSE)</f>
        <v>0</v>
      </c>
      <c r="BK231">
        <v>0</v>
      </c>
      <c r="BL231">
        <v>0</v>
      </c>
      <c r="BM231">
        <v>0</v>
      </c>
      <c r="BN231">
        <v>0</v>
      </c>
      <c r="BO231">
        <v>100</v>
      </c>
      <c r="BP231">
        <v>0</v>
      </c>
      <c r="BQ231">
        <v>0</v>
      </c>
      <c r="BR231">
        <v>0</v>
      </c>
      <c r="BS231">
        <v>0</v>
      </c>
    </row>
    <row r="232" spans="1:71" x14ac:dyDescent="0.2">
      <c r="A232" t="s">
        <v>743</v>
      </c>
      <c r="B232" t="s">
        <v>1234</v>
      </c>
      <c r="C232" t="s">
        <v>270</v>
      </c>
      <c r="D232">
        <v>99.612403100775197</v>
      </c>
      <c r="E232">
        <v>1.16279069767441</v>
      </c>
      <c r="F232">
        <v>0.61020209086756205</v>
      </c>
      <c r="G232">
        <f>F232*100</f>
        <v>61.020209086756203</v>
      </c>
      <c r="H232">
        <v>6886902</v>
      </c>
      <c r="I232">
        <f>H232/1000000</f>
        <v>6.8869020000000001</v>
      </c>
      <c r="J232">
        <v>164</v>
      </c>
      <c r="K232">
        <v>189473</v>
      </c>
      <c r="L232">
        <v>65950</v>
      </c>
      <c r="M232">
        <v>0.90096780816686495</v>
      </c>
      <c r="N232">
        <f>M232*100</f>
        <v>90.09678081668649</v>
      </c>
      <c r="O232">
        <v>6320</v>
      </c>
      <c r="P232" t="s">
        <v>252</v>
      </c>
      <c r="Q232" t="s">
        <v>253</v>
      </c>
      <c r="R232" t="s">
        <v>254</v>
      </c>
      <c r="S232" t="s">
        <v>270</v>
      </c>
      <c r="T232" t="s">
        <v>408</v>
      </c>
      <c r="U232" t="s">
        <v>1001</v>
      </c>
      <c r="V232" s="2">
        <v>0</v>
      </c>
      <c r="W232">
        <v>0</v>
      </c>
      <c r="X232">
        <v>1</v>
      </c>
      <c r="Y232">
        <v>1</v>
      </c>
      <c r="Z232">
        <v>0</v>
      </c>
      <c r="AA232">
        <v>4</v>
      </c>
      <c r="AB232">
        <v>2</v>
      </c>
      <c r="AC232">
        <v>0</v>
      </c>
      <c r="AD232">
        <v>0</v>
      </c>
      <c r="AE232">
        <v>1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2</v>
      </c>
      <c r="AO232">
        <v>2</v>
      </c>
      <c r="AP232">
        <v>0</v>
      </c>
      <c r="AQ232">
        <v>0</v>
      </c>
      <c r="AR232">
        <v>2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3</v>
      </c>
      <c r="BB232">
        <v>2</v>
      </c>
      <c r="BC232">
        <v>6</v>
      </c>
      <c r="BD232">
        <v>7</v>
      </c>
      <c r="BE232">
        <f>SUM(BA232:BD232)</f>
        <v>18</v>
      </c>
      <c r="BF232">
        <f>BD232/BE232*100</f>
        <v>38.888888888888893</v>
      </c>
      <c r="BG232">
        <v>6320</v>
      </c>
      <c r="BH232">
        <f>BE232/BG232*100</f>
        <v>0.2848101265822785</v>
      </c>
      <c r="BI232">
        <f>BC232/BG232*100</f>
        <v>9.4936708860759486E-2</v>
      </c>
      <c r="BJ232" t="b">
        <f>IF(BI232&gt;0.2,TRUE, FALSE)</f>
        <v>0</v>
      </c>
      <c r="BK232">
        <v>0</v>
      </c>
      <c r="BL232">
        <v>33.33</v>
      </c>
      <c r="BM232">
        <v>33.33</v>
      </c>
      <c r="BN232">
        <v>0</v>
      </c>
      <c r="BO232">
        <v>0</v>
      </c>
      <c r="BP232">
        <v>0</v>
      </c>
      <c r="BQ232">
        <v>50</v>
      </c>
      <c r="BR232">
        <v>50</v>
      </c>
      <c r="BS232">
        <v>25</v>
      </c>
    </row>
    <row r="233" spans="1:71" x14ac:dyDescent="0.2">
      <c r="A233" t="s">
        <v>744</v>
      </c>
      <c r="B233" t="s">
        <v>1235</v>
      </c>
      <c r="C233" t="s">
        <v>749</v>
      </c>
      <c r="D233">
        <v>81.9444444444444</v>
      </c>
      <c r="E233">
        <v>0</v>
      </c>
      <c r="F233">
        <v>0.35649980511089002</v>
      </c>
      <c r="G233">
        <f>F233*100</f>
        <v>35.649980511089005</v>
      </c>
      <c r="H233">
        <v>1480329</v>
      </c>
      <c r="I233">
        <f>H233/1000000</f>
        <v>1.480329</v>
      </c>
      <c r="J233">
        <v>59</v>
      </c>
      <c r="K233">
        <v>79822</v>
      </c>
      <c r="L233">
        <v>37995</v>
      </c>
      <c r="M233">
        <v>0.839588361776334</v>
      </c>
      <c r="N233">
        <f>M233*100</f>
        <v>83.958836177633401</v>
      </c>
      <c r="O233">
        <v>1481</v>
      </c>
      <c r="P233" t="s">
        <v>252</v>
      </c>
      <c r="Q233" t="s">
        <v>863</v>
      </c>
      <c r="R233" t="s">
        <v>864</v>
      </c>
      <c r="S233" t="s">
        <v>1002</v>
      </c>
      <c r="T233" t="s">
        <v>50</v>
      </c>
      <c r="U233" t="s">
        <v>51</v>
      </c>
      <c r="V233" s="2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2</v>
      </c>
      <c r="AO233">
        <v>0</v>
      </c>
      <c r="AP233">
        <v>0</v>
      </c>
      <c r="AQ233">
        <v>0</v>
      </c>
      <c r="AR233">
        <v>1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3</v>
      </c>
      <c r="BE233">
        <f>SUM(BA233:BD233)</f>
        <v>3</v>
      </c>
      <c r="BF233">
        <f>BD233/BE233*100</f>
        <v>100</v>
      </c>
      <c r="BG233">
        <v>1481</v>
      </c>
      <c r="BH233">
        <f>BE233/BG233*100</f>
        <v>0.20256583389601621</v>
      </c>
      <c r="BI233">
        <f>BC233/BG233*100</f>
        <v>0</v>
      </c>
      <c r="BJ233" t="b">
        <f>IF(BI233&gt;0.2,TRUE, FALSE)</f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</row>
    <row r="234" spans="1:71" x14ac:dyDescent="0.2">
      <c r="A234" t="s">
        <v>745</v>
      </c>
      <c r="B234" t="s">
        <v>1236</v>
      </c>
      <c r="C234" t="s">
        <v>749</v>
      </c>
      <c r="D234">
        <v>99.731182795698899</v>
      </c>
      <c r="E234">
        <v>2.6881720430107499</v>
      </c>
      <c r="F234">
        <v>0.321396303570883</v>
      </c>
      <c r="G234">
        <f>F234*100</f>
        <v>32.139630357088301</v>
      </c>
      <c r="H234">
        <v>5466519</v>
      </c>
      <c r="I234">
        <f>H234/1000000</f>
        <v>5.4665189999999999</v>
      </c>
      <c r="J234">
        <v>176</v>
      </c>
      <c r="K234">
        <v>208010</v>
      </c>
      <c r="L234">
        <v>60029</v>
      </c>
      <c r="M234">
        <v>0.90257200240225999</v>
      </c>
      <c r="N234">
        <f>M234*100</f>
        <v>90.257200240225998</v>
      </c>
      <c r="O234">
        <v>4559</v>
      </c>
      <c r="P234" t="s">
        <v>252</v>
      </c>
      <c r="Q234" t="s">
        <v>263</v>
      </c>
      <c r="R234" t="s">
        <v>264</v>
      </c>
      <c r="S234" t="s">
        <v>850</v>
      </c>
      <c r="T234" t="s">
        <v>880</v>
      </c>
      <c r="U234" t="s">
        <v>881</v>
      </c>
      <c r="V234" s="2">
        <v>0</v>
      </c>
      <c r="W234">
        <v>2</v>
      </c>
      <c r="X234">
        <v>2</v>
      </c>
      <c r="Y234">
        <v>9</v>
      </c>
      <c r="Z234">
        <v>0</v>
      </c>
      <c r="AA234">
        <v>2</v>
      </c>
      <c r="AB234">
        <v>0</v>
      </c>
      <c r="AC234">
        <v>0</v>
      </c>
      <c r="AD234">
        <v>7</v>
      </c>
      <c r="AE234">
        <v>0</v>
      </c>
      <c r="AF234">
        <v>1</v>
      </c>
      <c r="AG234">
        <v>0</v>
      </c>
      <c r="AH234">
        <v>0</v>
      </c>
      <c r="AI234">
        <v>0</v>
      </c>
      <c r="AJ234">
        <v>13</v>
      </c>
      <c r="AK234">
        <v>0</v>
      </c>
      <c r="AL234">
        <v>0</v>
      </c>
      <c r="AM234">
        <v>0</v>
      </c>
      <c r="AN234">
        <v>2</v>
      </c>
      <c r="AO234">
        <v>1</v>
      </c>
      <c r="AP234">
        <v>0</v>
      </c>
      <c r="AQ234">
        <v>0</v>
      </c>
      <c r="AR234">
        <v>0</v>
      </c>
      <c r="AS234">
        <v>0</v>
      </c>
      <c r="AT234">
        <v>1</v>
      </c>
      <c r="AU234">
        <v>0</v>
      </c>
      <c r="AV234">
        <v>0</v>
      </c>
      <c r="AW234">
        <v>0</v>
      </c>
      <c r="AX234">
        <v>1</v>
      </c>
      <c r="AY234">
        <v>0</v>
      </c>
      <c r="AZ234">
        <v>0</v>
      </c>
      <c r="BA234">
        <v>1</v>
      </c>
      <c r="BB234">
        <v>11</v>
      </c>
      <c r="BC234">
        <v>2</v>
      </c>
      <c r="BD234">
        <v>24</v>
      </c>
      <c r="BE234">
        <f>SUM(BA234:BD234)</f>
        <v>38</v>
      </c>
      <c r="BF234">
        <f>BD234/BE234*100</f>
        <v>63.157894736842103</v>
      </c>
      <c r="BG234">
        <v>4559</v>
      </c>
      <c r="BH234">
        <f>BE234/BG234*100</f>
        <v>0.83351612195656943</v>
      </c>
      <c r="BI234">
        <f>BC234/BG234*100</f>
        <v>4.3869269576661554E-2</v>
      </c>
      <c r="BJ234" t="b">
        <f>IF(BI234&gt;0.2,TRUE, FALSE)</f>
        <v>0</v>
      </c>
      <c r="BK234">
        <v>0</v>
      </c>
      <c r="BL234">
        <v>33.33</v>
      </c>
      <c r="BM234">
        <v>66.67</v>
      </c>
      <c r="BN234">
        <v>0</v>
      </c>
      <c r="BO234">
        <v>0</v>
      </c>
      <c r="BP234">
        <v>0</v>
      </c>
      <c r="BQ234">
        <v>0</v>
      </c>
      <c r="BR234">
        <v>50</v>
      </c>
      <c r="BS234">
        <v>0</v>
      </c>
    </row>
    <row r="235" spans="1:71" x14ac:dyDescent="0.2">
      <c r="A235" t="s">
        <v>746</v>
      </c>
      <c r="B235" t="s">
        <v>1237</v>
      </c>
      <c r="C235" t="s">
        <v>254</v>
      </c>
      <c r="D235">
        <v>99.565217391304301</v>
      </c>
      <c r="E235">
        <v>2.0581592320722701</v>
      </c>
      <c r="F235">
        <v>0.64207368439760404</v>
      </c>
      <c r="G235">
        <f>F235*100</f>
        <v>64.207368439760401</v>
      </c>
      <c r="H235">
        <v>5626700</v>
      </c>
      <c r="I235">
        <f>H235/1000000</f>
        <v>5.6266999999999996</v>
      </c>
      <c r="J235">
        <v>111</v>
      </c>
      <c r="K235">
        <v>325580</v>
      </c>
      <c r="L235">
        <v>85112</v>
      </c>
      <c r="M235">
        <v>0.89583610286668902</v>
      </c>
      <c r="N235">
        <f>M235*100</f>
        <v>89.5836102866689</v>
      </c>
      <c r="O235">
        <v>5194</v>
      </c>
      <c r="P235" t="s">
        <v>252</v>
      </c>
      <c r="Q235" t="s">
        <v>253</v>
      </c>
      <c r="R235" t="s">
        <v>254</v>
      </c>
      <c r="S235" t="s">
        <v>312</v>
      </c>
      <c r="T235" t="s">
        <v>388</v>
      </c>
      <c r="U235" t="s">
        <v>51</v>
      </c>
      <c r="V235" s="2">
        <v>0</v>
      </c>
      <c r="W235">
        <v>0</v>
      </c>
      <c r="X235">
        <v>1</v>
      </c>
      <c r="Y235">
        <v>0</v>
      </c>
      <c r="Z235">
        <v>0</v>
      </c>
      <c r="AA235">
        <v>2</v>
      </c>
      <c r="AB235">
        <v>0</v>
      </c>
      <c r="AC235">
        <v>1</v>
      </c>
      <c r="AD235">
        <v>0</v>
      </c>
      <c r="AE235">
        <v>1</v>
      </c>
      <c r="AF235">
        <v>0</v>
      </c>
      <c r="AG235">
        <v>0</v>
      </c>
      <c r="AH235">
        <v>1</v>
      </c>
      <c r="AI235">
        <v>0</v>
      </c>
      <c r="AJ235">
        <v>0</v>
      </c>
      <c r="AK235">
        <v>1</v>
      </c>
      <c r="AL235">
        <v>0</v>
      </c>
      <c r="AM235">
        <v>0</v>
      </c>
      <c r="AN235">
        <v>6</v>
      </c>
      <c r="AO235">
        <v>5</v>
      </c>
      <c r="AP235">
        <v>0</v>
      </c>
      <c r="AQ235">
        <v>0</v>
      </c>
      <c r="AR235">
        <v>1</v>
      </c>
      <c r="AS235">
        <v>2</v>
      </c>
      <c r="AT235">
        <v>1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2</v>
      </c>
      <c r="BA235">
        <v>1</v>
      </c>
      <c r="BB235">
        <v>1</v>
      </c>
      <c r="BC235">
        <v>3</v>
      </c>
      <c r="BD235">
        <v>15</v>
      </c>
      <c r="BE235">
        <f>SUM(BA235:BD235)</f>
        <v>20</v>
      </c>
      <c r="BF235">
        <f>BD235/BE235*100</f>
        <v>75</v>
      </c>
      <c r="BG235">
        <v>5194</v>
      </c>
      <c r="BH235">
        <f>BE235/BG235*100</f>
        <v>0.38505968425105891</v>
      </c>
      <c r="BI235">
        <f>BC235/BG235*100</f>
        <v>5.7758952637658838E-2</v>
      </c>
      <c r="BJ235" t="b">
        <f>IF(BI235&gt;0.2,TRUE, FALSE)</f>
        <v>0</v>
      </c>
      <c r="BK235">
        <v>100</v>
      </c>
      <c r="BL235">
        <v>66.67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</row>
    <row r="236" spans="1:71" x14ac:dyDescent="0.2">
      <c r="A236" t="s">
        <v>747</v>
      </c>
      <c r="B236" t="s">
        <v>1238</v>
      </c>
      <c r="C236" t="s">
        <v>254</v>
      </c>
      <c r="D236">
        <v>94.347826086956502</v>
      </c>
      <c r="E236">
        <v>3.6521739130434701</v>
      </c>
      <c r="F236">
        <v>0.57246861417550499</v>
      </c>
      <c r="G236">
        <f>F236*100</f>
        <v>57.246861417550498</v>
      </c>
      <c r="H236">
        <v>5643312</v>
      </c>
      <c r="I236">
        <f>H236/1000000</f>
        <v>5.6433119999999999</v>
      </c>
      <c r="J236">
        <v>625</v>
      </c>
      <c r="K236">
        <v>61798</v>
      </c>
      <c r="L236">
        <v>13185</v>
      </c>
      <c r="M236">
        <v>0.88889644946088398</v>
      </c>
      <c r="N236">
        <f>M236*100</f>
        <v>88.889644946088396</v>
      </c>
      <c r="O236">
        <v>5555</v>
      </c>
      <c r="P236" t="s">
        <v>252</v>
      </c>
      <c r="Q236" t="s">
        <v>253</v>
      </c>
      <c r="R236" t="s">
        <v>254</v>
      </c>
      <c r="S236" t="s">
        <v>61</v>
      </c>
      <c r="T236" t="s">
        <v>50</v>
      </c>
      <c r="U236" t="s">
        <v>51</v>
      </c>
      <c r="V236" s="2">
        <v>1</v>
      </c>
      <c r="W236">
        <v>1</v>
      </c>
      <c r="X236">
        <v>1</v>
      </c>
      <c r="Y236">
        <v>1</v>
      </c>
      <c r="Z236">
        <v>0</v>
      </c>
      <c r="AA236">
        <v>1</v>
      </c>
      <c r="AB236">
        <v>1</v>
      </c>
      <c r="AC236">
        <v>0</v>
      </c>
      <c r="AD236">
        <v>1</v>
      </c>
      <c r="AE236">
        <v>1</v>
      </c>
      <c r="AF236">
        <v>0</v>
      </c>
      <c r="AG236">
        <v>0</v>
      </c>
      <c r="AH236">
        <v>1</v>
      </c>
      <c r="AI236">
        <v>0</v>
      </c>
      <c r="AJ236">
        <v>1</v>
      </c>
      <c r="AK236">
        <v>0</v>
      </c>
      <c r="AL236">
        <v>1</v>
      </c>
      <c r="AM236">
        <v>0</v>
      </c>
      <c r="AN236">
        <v>5</v>
      </c>
      <c r="AO236">
        <v>3</v>
      </c>
      <c r="AP236">
        <v>0</v>
      </c>
      <c r="AQ236">
        <v>0</v>
      </c>
      <c r="AR236">
        <v>3</v>
      </c>
      <c r="AS236">
        <v>0</v>
      </c>
      <c r="AT236">
        <v>0</v>
      </c>
      <c r="AU236">
        <v>0</v>
      </c>
      <c r="AV236">
        <v>0</v>
      </c>
      <c r="AW236">
        <v>1</v>
      </c>
      <c r="AX236">
        <v>0</v>
      </c>
      <c r="AY236">
        <v>0</v>
      </c>
      <c r="AZ236">
        <v>0</v>
      </c>
      <c r="BA236">
        <v>6</v>
      </c>
      <c r="BB236">
        <v>2</v>
      </c>
      <c r="BC236">
        <v>2</v>
      </c>
      <c r="BD236">
        <v>16</v>
      </c>
      <c r="BE236">
        <f>SUM(BA236:BD236)</f>
        <v>26</v>
      </c>
      <c r="BF236">
        <f>BD236/BE236*100</f>
        <v>61.53846153846154</v>
      </c>
      <c r="BG236">
        <v>5555</v>
      </c>
      <c r="BH236">
        <f>BE236/BG236*100</f>
        <v>0.468046804680468</v>
      </c>
      <c r="BI236">
        <f>BC236/BG236*100</f>
        <v>3.6003600360036005E-2</v>
      </c>
      <c r="BJ236" t="b">
        <f>IF(BI236&gt;0.2,TRUE, FALSE)</f>
        <v>0</v>
      </c>
      <c r="BK236">
        <v>0</v>
      </c>
      <c r="BL236">
        <v>66.67</v>
      </c>
      <c r="BM236">
        <v>33.33</v>
      </c>
      <c r="BN236">
        <v>0</v>
      </c>
      <c r="BO236">
        <v>0</v>
      </c>
      <c r="BP236">
        <v>100</v>
      </c>
      <c r="BQ236">
        <v>0</v>
      </c>
      <c r="BR236">
        <v>0</v>
      </c>
      <c r="BS236">
        <v>0</v>
      </c>
    </row>
  </sheetData>
  <sortState xmlns:xlrd2="http://schemas.microsoft.com/office/spreadsheetml/2017/richdata2" ref="A2:BS237">
    <sortCondition ref="A1:A2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6440-9F68-3546-A334-34ADCD582B5A}">
  <dimension ref="A1:BS142"/>
  <sheetViews>
    <sheetView tabSelected="1" zoomScale="140" workbookViewId="0">
      <selection activeCell="R11" sqref="R11"/>
    </sheetView>
  </sheetViews>
  <sheetFormatPr baseColWidth="10" defaultRowHeight="16" x14ac:dyDescent="0.2"/>
  <cols>
    <col min="1" max="2" width="17.1640625" customWidth="1"/>
    <col min="3" max="3" width="24" customWidth="1"/>
    <col min="16" max="16" width="26" customWidth="1"/>
    <col min="17" max="17" width="41" customWidth="1"/>
    <col min="18" max="18" width="56.5" customWidth="1"/>
    <col min="19" max="19" width="20.33203125" customWidth="1"/>
    <col min="20" max="20" width="19.83203125" customWidth="1"/>
    <col min="21" max="21" width="23" customWidth="1"/>
    <col min="22" max="22" width="14" customWidth="1"/>
    <col min="62" max="62" width="20.33203125" customWidth="1"/>
    <col min="64" max="64" width="13.33203125" customWidth="1"/>
  </cols>
  <sheetData>
    <row r="1" spans="1:71" x14ac:dyDescent="0.2">
      <c r="A1" t="s">
        <v>0</v>
      </c>
      <c r="B1" t="s">
        <v>1397</v>
      </c>
      <c r="C1" t="s">
        <v>16</v>
      </c>
      <c r="D1" t="s">
        <v>19</v>
      </c>
      <c r="E1" t="s">
        <v>20</v>
      </c>
      <c r="F1" t="s">
        <v>21</v>
      </c>
      <c r="G1" t="s">
        <v>1398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67</v>
      </c>
      <c r="P1" t="s">
        <v>29</v>
      </c>
      <c r="Q1" t="s">
        <v>68</v>
      </c>
      <c r="R1" t="s">
        <v>69</v>
      </c>
      <c r="S1" t="s">
        <v>46</v>
      </c>
      <c r="T1" t="s">
        <v>47</v>
      </c>
      <c r="U1" t="s">
        <v>48</v>
      </c>
      <c r="V1" t="s">
        <v>73</v>
      </c>
      <c r="W1" t="s">
        <v>74</v>
      </c>
      <c r="X1" t="s">
        <v>487</v>
      </c>
      <c r="Y1" t="s">
        <v>75</v>
      </c>
      <c r="Z1" t="s">
        <v>76</v>
      </c>
      <c r="AA1" t="s">
        <v>77</v>
      </c>
      <c r="AB1" t="s">
        <v>78</v>
      </c>
      <c r="AC1" t="s">
        <v>488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91</v>
      </c>
      <c r="AQ1" t="s">
        <v>92</v>
      </c>
      <c r="AR1" t="s">
        <v>93</v>
      </c>
      <c r="AS1" t="s">
        <v>94</v>
      </c>
      <c r="AT1" t="s">
        <v>489</v>
      </c>
      <c r="AU1" t="s">
        <v>490</v>
      </c>
      <c r="AV1" t="s">
        <v>491</v>
      </c>
      <c r="AW1" t="s">
        <v>492</v>
      </c>
      <c r="AX1" t="s">
        <v>493</v>
      </c>
      <c r="AY1" t="s">
        <v>494</v>
      </c>
      <c r="AZ1" t="s">
        <v>95</v>
      </c>
      <c r="BA1" t="s">
        <v>495</v>
      </c>
      <c r="BB1" t="s">
        <v>496</v>
      </c>
      <c r="BC1" t="s">
        <v>497</v>
      </c>
      <c r="BD1" t="s">
        <v>498</v>
      </c>
      <c r="BE1" t="s">
        <v>499</v>
      </c>
      <c r="BF1" t="s">
        <v>1003</v>
      </c>
      <c r="BG1" t="s">
        <v>500</v>
      </c>
      <c r="BH1" t="s">
        <v>501</v>
      </c>
      <c r="BI1" t="s">
        <v>502</v>
      </c>
      <c r="BJ1" t="s">
        <v>503</v>
      </c>
      <c r="BK1" t="s">
        <v>504</v>
      </c>
      <c r="BL1" t="s">
        <v>506</v>
      </c>
      <c r="BM1" t="s">
        <v>505</v>
      </c>
      <c r="BN1" t="s">
        <v>507</v>
      </c>
      <c r="BO1" t="s">
        <v>508</v>
      </c>
      <c r="BP1" t="s">
        <v>509</v>
      </c>
      <c r="BQ1" t="s">
        <v>510</v>
      </c>
      <c r="BR1" t="s">
        <v>511</v>
      </c>
      <c r="BS1" t="s">
        <v>512</v>
      </c>
    </row>
    <row r="2" spans="1:71" x14ac:dyDescent="0.2">
      <c r="A2" s="2" t="s">
        <v>96</v>
      </c>
      <c r="B2" t="s">
        <v>1254</v>
      </c>
      <c r="C2" t="s">
        <v>237</v>
      </c>
      <c r="D2">
        <v>98.813586868194307</v>
      </c>
      <c r="E2">
        <v>0.45506257110352599</v>
      </c>
      <c r="F2">
        <v>0.57546552215208202</v>
      </c>
      <c r="G2">
        <f t="shared" ref="G2:G33" si="0">F2*100</f>
        <v>57.546552215208202</v>
      </c>
      <c r="H2">
        <v>2752608</v>
      </c>
      <c r="I2">
        <f t="shared" ref="I2:I33" si="1">H2/1000000</f>
        <v>2.7526079999999999</v>
      </c>
      <c r="J2">
        <v>10</v>
      </c>
      <c r="K2">
        <v>852277</v>
      </c>
      <c r="L2">
        <v>463677</v>
      </c>
      <c r="M2">
        <v>0.92414539229704995</v>
      </c>
      <c r="N2">
        <f t="shared" ref="N2:N33" si="2">M2*100</f>
        <v>92.414539229704999</v>
      </c>
      <c r="O2">
        <v>2702</v>
      </c>
      <c r="P2" t="s">
        <v>252</v>
      </c>
      <c r="Q2" t="s">
        <v>253</v>
      </c>
      <c r="R2" t="s">
        <v>254</v>
      </c>
      <c r="S2" t="s">
        <v>255</v>
      </c>
      <c r="T2" t="s">
        <v>256</v>
      </c>
      <c r="U2" t="s">
        <v>257</v>
      </c>
      <c r="V2">
        <v>0</v>
      </c>
      <c r="W2">
        <v>0</v>
      </c>
      <c r="X2">
        <v>0</v>
      </c>
      <c r="Y2">
        <v>0</v>
      </c>
      <c r="Z2">
        <v>0</v>
      </c>
      <c r="AA2">
        <v>1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3</v>
      </c>
      <c r="AQ2">
        <v>0</v>
      </c>
      <c r="AR2">
        <v>0</v>
      </c>
      <c r="AS2">
        <v>0</v>
      </c>
      <c r="AT2">
        <v>1</v>
      </c>
      <c r="AU2">
        <v>0</v>
      </c>
      <c r="AV2">
        <v>0</v>
      </c>
      <c r="AW2">
        <v>0</v>
      </c>
      <c r="AX2">
        <v>1</v>
      </c>
      <c r="AY2">
        <v>0</v>
      </c>
      <c r="AZ2">
        <v>2</v>
      </c>
      <c r="BA2">
        <v>0</v>
      </c>
      <c r="BB2">
        <v>0</v>
      </c>
      <c r="BC2">
        <v>1</v>
      </c>
      <c r="BD2">
        <v>4</v>
      </c>
      <c r="BE2">
        <f t="shared" ref="BE2:BE33" si="3">SUM(BA2:BD2)</f>
        <v>5</v>
      </c>
      <c r="BF2">
        <f t="shared" ref="BF2:BF33" si="4">BD2/BE2*100</f>
        <v>80</v>
      </c>
      <c r="BG2">
        <v>2702</v>
      </c>
      <c r="BH2">
        <f t="shared" ref="BH2:BH33" si="5">BE2/BG2*100</f>
        <v>0.1850481125092524</v>
      </c>
      <c r="BI2">
        <f t="shared" ref="BI2:BI33" si="6">BC2/BG2*100</f>
        <v>3.7009622501850477E-2</v>
      </c>
      <c r="BJ2" t="b">
        <f t="shared" ref="BJ2:BJ33" si="7">IF(BI2&gt;0.2,TRUE,FALSE)</f>
        <v>0</v>
      </c>
      <c r="BK2" s="2">
        <v>100</v>
      </c>
      <c r="BL2">
        <v>66.67</v>
      </c>
      <c r="BM2" s="2">
        <v>33.33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</row>
    <row r="3" spans="1:71" x14ac:dyDescent="0.2">
      <c r="A3" s="2" t="s">
        <v>97</v>
      </c>
      <c r="B3" t="s">
        <v>1255</v>
      </c>
      <c r="C3" t="s">
        <v>238</v>
      </c>
      <c r="D3">
        <v>94.224422442244204</v>
      </c>
      <c r="E3">
        <v>0.99009900990098998</v>
      </c>
      <c r="F3">
        <v>0.692529591976079</v>
      </c>
      <c r="G3">
        <f t="shared" si="0"/>
        <v>69.252959197607893</v>
      </c>
      <c r="H3">
        <v>4298547</v>
      </c>
      <c r="I3">
        <f t="shared" si="1"/>
        <v>4.2985470000000001</v>
      </c>
      <c r="J3">
        <v>132</v>
      </c>
      <c r="K3">
        <v>198552</v>
      </c>
      <c r="L3">
        <v>56807</v>
      </c>
      <c r="M3">
        <v>0.89569335870934996</v>
      </c>
      <c r="N3">
        <f t="shared" si="2"/>
        <v>89.569335870934992</v>
      </c>
      <c r="O3">
        <v>4210</v>
      </c>
      <c r="P3" t="s">
        <v>252</v>
      </c>
      <c r="Q3" t="s">
        <v>258</v>
      </c>
      <c r="R3" t="s">
        <v>259</v>
      </c>
      <c r="S3" t="s">
        <v>260</v>
      </c>
      <c r="T3" t="s">
        <v>261</v>
      </c>
      <c r="U3" t="s">
        <v>262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1</v>
      </c>
      <c r="BB3">
        <v>0</v>
      </c>
      <c r="BC3">
        <v>0</v>
      </c>
      <c r="BD3">
        <v>2</v>
      </c>
      <c r="BE3">
        <f t="shared" si="3"/>
        <v>3</v>
      </c>
      <c r="BF3">
        <f t="shared" si="4"/>
        <v>66.666666666666657</v>
      </c>
      <c r="BG3">
        <v>4210</v>
      </c>
      <c r="BH3">
        <f t="shared" si="5"/>
        <v>7.1258907363420429E-2</v>
      </c>
      <c r="BI3">
        <f t="shared" si="6"/>
        <v>0</v>
      </c>
      <c r="BJ3" t="b">
        <f t="shared" si="7"/>
        <v>0</v>
      </c>
      <c r="BK3" s="2">
        <v>0</v>
      </c>
      <c r="BL3">
        <v>0</v>
      </c>
      <c r="BM3" s="2">
        <v>33.33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</row>
    <row r="4" spans="1:71" x14ac:dyDescent="0.2">
      <c r="A4" s="2" t="s">
        <v>98</v>
      </c>
      <c r="B4" t="s">
        <v>1256</v>
      </c>
      <c r="C4" t="s">
        <v>239</v>
      </c>
      <c r="D4">
        <v>99.6699669966996</v>
      </c>
      <c r="E4">
        <v>0.99009900990098998</v>
      </c>
      <c r="F4">
        <v>0.41614346695172499</v>
      </c>
      <c r="G4">
        <f t="shared" si="0"/>
        <v>41.6143466951725</v>
      </c>
      <c r="H4">
        <v>4570753</v>
      </c>
      <c r="I4">
        <f t="shared" si="1"/>
        <v>4.5707529999999998</v>
      </c>
      <c r="J4">
        <v>14</v>
      </c>
      <c r="K4">
        <v>720228</v>
      </c>
      <c r="L4">
        <v>463052</v>
      </c>
      <c r="M4">
        <v>0.91971629182325099</v>
      </c>
      <c r="N4">
        <f t="shared" si="2"/>
        <v>91.971629182325103</v>
      </c>
      <c r="O4">
        <v>3842</v>
      </c>
      <c r="P4" t="s">
        <v>252</v>
      </c>
      <c r="Q4" t="s">
        <v>263</v>
      </c>
      <c r="R4" t="s">
        <v>264</v>
      </c>
      <c r="S4" t="s">
        <v>265</v>
      </c>
      <c r="T4" t="s">
        <v>266</v>
      </c>
      <c r="U4" t="s">
        <v>51</v>
      </c>
      <c r="V4">
        <v>0</v>
      </c>
      <c r="W4">
        <v>2</v>
      </c>
      <c r="X4">
        <v>0</v>
      </c>
      <c r="Y4">
        <v>5</v>
      </c>
      <c r="Z4">
        <v>0</v>
      </c>
      <c r="AA4">
        <v>5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15</v>
      </c>
      <c r="AL4">
        <v>0</v>
      </c>
      <c r="AM4">
        <v>0</v>
      </c>
      <c r="AN4">
        <v>0</v>
      </c>
      <c r="AO4">
        <v>0</v>
      </c>
      <c r="AP4">
        <v>3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1</v>
      </c>
      <c r="AX4">
        <v>1</v>
      </c>
      <c r="AY4">
        <v>0</v>
      </c>
      <c r="AZ4">
        <v>0</v>
      </c>
      <c r="BA4">
        <v>2</v>
      </c>
      <c r="BB4">
        <v>5</v>
      </c>
      <c r="BC4">
        <v>5</v>
      </c>
      <c r="BD4">
        <v>19</v>
      </c>
      <c r="BE4">
        <f t="shared" si="3"/>
        <v>31</v>
      </c>
      <c r="BF4">
        <f t="shared" si="4"/>
        <v>61.29032258064516</v>
      </c>
      <c r="BG4">
        <v>3842</v>
      </c>
      <c r="BH4">
        <f t="shared" si="5"/>
        <v>0.80687142113482557</v>
      </c>
      <c r="BI4">
        <f t="shared" si="6"/>
        <v>0.13014055179593961</v>
      </c>
      <c r="BJ4" t="b">
        <f t="shared" si="7"/>
        <v>0</v>
      </c>
      <c r="BK4" s="2">
        <v>0</v>
      </c>
      <c r="BL4">
        <v>33.33</v>
      </c>
      <c r="BM4" s="2">
        <v>33.33</v>
      </c>
      <c r="BN4">
        <v>0</v>
      </c>
      <c r="BO4">
        <v>0</v>
      </c>
      <c r="BP4">
        <v>0</v>
      </c>
      <c r="BQ4">
        <v>0</v>
      </c>
      <c r="BR4">
        <v>50</v>
      </c>
      <c r="BS4">
        <v>25</v>
      </c>
    </row>
    <row r="5" spans="1:71" x14ac:dyDescent="0.2">
      <c r="A5" s="2" t="s">
        <v>99</v>
      </c>
      <c r="B5" t="s">
        <v>1257</v>
      </c>
      <c r="C5" t="s">
        <v>238</v>
      </c>
      <c r="D5">
        <v>96.703296703296701</v>
      </c>
      <c r="E5">
        <v>0</v>
      </c>
      <c r="F5">
        <v>0.51161072749331105</v>
      </c>
      <c r="G5">
        <f t="shared" si="0"/>
        <v>51.161072749331105</v>
      </c>
      <c r="H5">
        <v>1983166</v>
      </c>
      <c r="I5">
        <f t="shared" si="1"/>
        <v>1.983166</v>
      </c>
      <c r="J5">
        <v>19</v>
      </c>
      <c r="K5">
        <v>610269</v>
      </c>
      <c r="L5">
        <v>158412</v>
      </c>
      <c r="M5">
        <v>0.91020469290014006</v>
      </c>
      <c r="N5">
        <f t="shared" si="2"/>
        <v>91.020469290014006</v>
      </c>
      <c r="O5">
        <v>1983</v>
      </c>
      <c r="P5" t="s">
        <v>252</v>
      </c>
      <c r="Q5" t="s">
        <v>253</v>
      </c>
      <c r="R5" t="s">
        <v>254</v>
      </c>
      <c r="S5" t="s">
        <v>267</v>
      </c>
      <c r="T5" t="s">
        <v>268</v>
      </c>
      <c r="U5" t="s">
        <v>51</v>
      </c>
      <c r="V5">
        <v>1</v>
      </c>
      <c r="W5">
        <v>0</v>
      </c>
      <c r="X5">
        <v>0</v>
      </c>
      <c r="Y5">
        <v>0</v>
      </c>
      <c r="Z5">
        <v>0</v>
      </c>
      <c r="AA5">
        <v>2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1</v>
      </c>
      <c r="AN5">
        <v>0</v>
      </c>
      <c r="AO5">
        <v>3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1</v>
      </c>
      <c r="AX5">
        <v>0</v>
      </c>
      <c r="AY5">
        <v>0</v>
      </c>
      <c r="AZ5">
        <v>0</v>
      </c>
      <c r="BA5">
        <v>0</v>
      </c>
      <c r="BB5">
        <v>0</v>
      </c>
      <c r="BC5">
        <v>2</v>
      </c>
      <c r="BD5">
        <v>5</v>
      </c>
      <c r="BE5">
        <f t="shared" si="3"/>
        <v>7</v>
      </c>
      <c r="BF5">
        <f t="shared" si="4"/>
        <v>71.428571428571431</v>
      </c>
      <c r="BG5">
        <v>1983</v>
      </c>
      <c r="BH5">
        <f t="shared" si="5"/>
        <v>0.3530005042864347</v>
      </c>
      <c r="BI5">
        <f t="shared" si="6"/>
        <v>0.10085728693898136</v>
      </c>
      <c r="BJ5" t="b">
        <f t="shared" si="7"/>
        <v>0</v>
      </c>
      <c r="BK5" s="2">
        <v>0</v>
      </c>
      <c r="BL5">
        <v>33.33</v>
      </c>
      <c r="BM5" s="2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</row>
    <row r="6" spans="1:71" x14ac:dyDescent="0.2">
      <c r="A6" s="2" t="s">
        <v>100</v>
      </c>
      <c r="B6" t="s">
        <v>1258</v>
      </c>
      <c r="C6" t="s">
        <v>237</v>
      </c>
      <c r="D6">
        <v>99.297329853443003</v>
      </c>
      <c r="E6">
        <v>1.4789533560864601</v>
      </c>
      <c r="F6">
        <v>0.61899539346131605</v>
      </c>
      <c r="G6">
        <f t="shared" si="0"/>
        <v>61.899539346131604</v>
      </c>
      <c r="H6">
        <v>3306170</v>
      </c>
      <c r="I6">
        <f t="shared" si="1"/>
        <v>3.3061699999999998</v>
      </c>
      <c r="J6">
        <v>21</v>
      </c>
      <c r="K6">
        <v>824928</v>
      </c>
      <c r="L6">
        <v>248352</v>
      </c>
      <c r="M6">
        <v>0.91953317585000105</v>
      </c>
      <c r="N6">
        <f t="shared" si="2"/>
        <v>91.953317585000107</v>
      </c>
      <c r="O6">
        <v>3194</v>
      </c>
      <c r="P6" t="s">
        <v>252</v>
      </c>
      <c r="Q6" t="s">
        <v>253</v>
      </c>
      <c r="R6" t="s">
        <v>254</v>
      </c>
      <c r="S6" t="s">
        <v>255</v>
      </c>
      <c r="T6" t="s">
        <v>256</v>
      </c>
      <c r="U6" t="s">
        <v>269</v>
      </c>
      <c r="V6">
        <v>1</v>
      </c>
      <c r="W6">
        <v>0</v>
      </c>
      <c r="X6">
        <v>0</v>
      </c>
      <c r="Y6">
        <v>2</v>
      </c>
      <c r="Z6">
        <v>0</v>
      </c>
      <c r="AA6">
        <v>1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5</v>
      </c>
      <c r="AP6">
        <v>3</v>
      </c>
      <c r="AQ6">
        <v>0</v>
      </c>
      <c r="AR6">
        <v>0</v>
      </c>
      <c r="AS6">
        <v>0</v>
      </c>
      <c r="AT6">
        <v>0</v>
      </c>
      <c r="AU6">
        <v>1</v>
      </c>
      <c r="AV6">
        <v>0</v>
      </c>
      <c r="AW6">
        <v>0</v>
      </c>
      <c r="AX6">
        <v>0</v>
      </c>
      <c r="AY6">
        <v>0</v>
      </c>
      <c r="AZ6">
        <v>2</v>
      </c>
      <c r="BA6">
        <v>0</v>
      </c>
      <c r="BB6">
        <v>2</v>
      </c>
      <c r="BC6">
        <v>1</v>
      </c>
      <c r="BD6">
        <v>9</v>
      </c>
      <c r="BE6">
        <f t="shared" si="3"/>
        <v>12</v>
      </c>
      <c r="BF6">
        <f t="shared" si="4"/>
        <v>75</v>
      </c>
      <c r="BG6">
        <v>3194</v>
      </c>
      <c r="BH6">
        <f t="shared" si="5"/>
        <v>0.37570444583594237</v>
      </c>
      <c r="BI6">
        <f t="shared" si="6"/>
        <v>3.1308703819661866E-2</v>
      </c>
      <c r="BJ6" t="b">
        <f t="shared" si="7"/>
        <v>0</v>
      </c>
      <c r="BK6" s="2">
        <v>100</v>
      </c>
      <c r="BL6">
        <v>66.67</v>
      </c>
      <c r="BM6" s="2">
        <v>33.33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</row>
    <row r="7" spans="1:71" x14ac:dyDescent="0.2">
      <c r="A7" s="2" t="s">
        <v>101</v>
      </c>
      <c r="B7" t="s">
        <v>1259</v>
      </c>
      <c r="C7" t="s">
        <v>240</v>
      </c>
      <c r="D7">
        <v>99.598393574297106</v>
      </c>
      <c r="E7">
        <v>6.6934404283801804E-2</v>
      </c>
      <c r="F7">
        <v>0.65390994228257904</v>
      </c>
      <c r="G7">
        <f t="shared" si="0"/>
        <v>65.39099422825791</v>
      </c>
      <c r="H7">
        <v>3408503</v>
      </c>
      <c r="I7">
        <f t="shared" si="1"/>
        <v>3.4085030000000001</v>
      </c>
      <c r="J7">
        <v>33</v>
      </c>
      <c r="K7">
        <v>650006</v>
      </c>
      <c r="L7">
        <v>137292</v>
      </c>
      <c r="M7">
        <v>0.88989770582569505</v>
      </c>
      <c r="N7">
        <f t="shared" si="2"/>
        <v>88.989770582569506</v>
      </c>
      <c r="O7">
        <v>3101</v>
      </c>
      <c r="P7" t="s">
        <v>252</v>
      </c>
      <c r="Q7" t="s">
        <v>253</v>
      </c>
      <c r="R7" t="s">
        <v>254</v>
      </c>
      <c r="S7" t="s">
        <v>270</v>
      </c>
      <c r="T7" t="s">
        <v>271</v>
      </c>
      <c r="U7" t="s">
        <v>51</v>
      </c>
      <c r="V7">
        <v>0</v>
      </c>
      <c r="W7">
        <v>1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0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2</v>
      </c>
      <c r="AP7">
        <v>1</v>
      </c>
      <c r="AQ7">
        <v>1</v>
      </c>
      <c r="AR7">
        <v>0</v>
      </c>
      <c r="AS7">
        <v>1</v>
      </c>
      <c r="AT7">
        <v>0</v>
      </c>
      <c r="AU7">
        <v>1</v>
      </c>
      <c r="AV7">
        <v>0</v>
      </c>
      <c r="AW7">
        <v>0</v>
      </c>
      <c r="AX7">
        <v>1</v>
      </c>
      <c r="AY7">
        <v>0</v>
      </c>
      <c r="AZ7">
        <v>2</v>
      </c>
      <c r="BA7">
        <v>1</v>
      </c>
      <c r="BB7">
        <v>0</v>
      </c>
      <c r="BC7">
        <v>1</v>
      </c>
      <c r="BD7">
        <v>5</v>
      </c>
      <c r="BE7">
        <f t="shared" si="3"/>
        <v>7</v>
      </c>
      <c r="BF7">
        <f t="shared" si="4"/>
        <v>71.428571428571431</v>
      </c>
      <c r="BG7">
        <v>3101</v>
      </c>
      <c r="BH7">
        <f t="shared" si="5"/>
        <v>0.22573363431151239</v>
      </c>
      <c r="BI7">
        <f t="shared" si="6"/>
        <v>3.2247662044501774E-2</v>
      </c>
      <c r="BJ7" t="b">
        <f t="shared" si="7"/>
        <v>0</v>
      </c>
      <c r="BK7" s="2">
        <v>100</v>
      </c>
      <c r="BL7">
        <v>100</v>
      </c>
      <c r="BM7" s="2">
        <v>33.33</v>
      </c>
      <c r="BN7">
        <v>0</v>
      </c>
      <c r="BO7">
        <v>0</v>
      </c>
      <c r="BP7">
        <v>50</v>
      </c>
      <c r="BQ7">
        <v>0</v>
      </c>
      <c r="BR7">
        <v>0</v>
      </c>
      <c r="BS7">
        <v>0</v>
      </c>
    </row>
    <row r="8" spans="1:71" x14ac:dyDescent="0.2">
      <c r="A8" s="2" t="s">
        <v>102</v>
      </c>
      <c r="B8" t="s">
        <v>1260</v>
      </c>
      <c r="C8" t="s">
        <v>238</v>
      </c>
      <c r="D8">
        <v>97.727272727272705</v>
      </c>
      <c r="E8">
        <v>0</v>
      </c>
      <c r="F8">
        <v>0.63071149202039201</v>
      </c>
      <c r="G8">
        <f t="shared" si="0"/>
        <v>63.071149202039201</v>
      </c>
      <c r="H8">
        <v>5627470</v>
      </c>
      <c r="I8">
        <f t="shared" si="1"/>
        <v>5.6274699999999998</v>
      </c>
      <c r="J8">
        <v>92</v>
      </c>
      <c r="K8">
        <v>475701</v>
      </c>
      <c r="L8">
        <v>119484</v>
      </c>
      <c r="M8">
        <v>0.88897355294652802</v>
      </c>
      <c r="N8">
        <f t="shared" si="2"/>
        <v>88.897355294652797</v>
      </c>
      <c r="O8">
        <v>4502</v>
      </c>
      <c r="P8" t="s">
        <v>252</v>
      </c>
      <c r="Q8" t="s">
        <v>272</v>
      </c>
      <c r="R8" t="s">
        <v>273</v>
      </c>
      <c r="S8" t="s">
        <v>274</v>
      </c>
      <c r="T8" t="s">
        <v>275</v>
      </c>
      <c r="U8" t="s">
        <v>51</v>
      </c>
      <c r="V8">
        <v>1</v>
      </c>
      <c r="W8">
        <v>4</v>
      </c>
      <c r="X8">
        <v>4</v>
      </c>
      <c r="Y8">
        <v>3</v>
      </c>
      <c r="Z8">
        <v>0</v>
      </c>
      <c r="AA8">
        <v>4</v>
      </c>
      <c r="AB8">
        <v>1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1</v>
      </c>
      <c r="AJ8">
        <v>4</v>
      </c>
      <c r="AK8">
        <v>21</v>
      </c>
      <c r="AL8">
        <v>0</v>
      </c>
      <c r="AM8">
        <v>1</v>
      </c>
      <c r="AN8">
        <v>0</v>
      </c>
      <c r="AO8">
        <v>13</v>
      </c>
      <c r="AP8">
        <v>6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1</v>
      </c>
      <c r="AY8">
        <v>0</v>
      </c>
      <c r="AZ8">
        <v>0</v>
      </c>
      <c r="BA8">
        <v>4</v>
      </c>
      <c r="BB8">
        <v>7</v>
      </c>
      <c r="BC8">
        <v>5</v>
      </c>
      <c r="BD8">
        <v>47</v>
      </c>
      <c r="BE8">
        <f t="shared" si="3"/>
        <v>63</v>
      </c>
      <c r="BF8">
        <f t="shared" si="4"/>
        <v>74.603174603174608</v>
      </c>
      <c r="BG8">
        <v>4502</v>
      </c>
      <c r="BH8">
        <f t="shared" si="5"/>
        <v>1.399378054198134</v>
      </c>
      <c r="BI8">
        <f t="shared" si="6"/>
        <v>0.11106175033318524</v>
      </c>
      <c r="BJ8" t="b">
        <f t="shared" si="7"/>
        <v>0</v>
      </c>
      <c r="BK8" s="2">
        <v>0</v>
      </c>
      <c r="BL8">
        <v>66.67</v>
      </c>
      <c r="BM8" s="2">
        <v>33.33</v>
      </c>
      <c r="BN8">
        <v>0</v>
      </c>
      <c r="BO8">
        <v>0</v>
      </c>
      <c r="BP8">
        <v>50</v>
      </c>
      <c r="BQ8">
        <v>0</v>
      </c>
      <c r="BR8">
        <v>0</v>
      </c>
      <c r="BS8">
        <v>25</v>
      </c>
    </row>
    <row r="9" spans="1:71" x14ac:dyDescent="0.2">
      <c r="A9" s="2" t="s">
        <v>103</v>
      </c>
      <c r="B9" t="s">
        <v>1261</v>
      </c>
      <c r="C9" t="s">
        <v>238</v>
      </c>
      <c r="D9">
        <v>87.912087912087898</v>
      </c>
      <c r="E9">
        <v>4.5895281189398798</v>
      </c>
      <c r="F9">
        <v>0.68371429391372995</v>
      </c>
      <c r="G9">
        <f t="shared" si="0"/>
        <v>68.371429391372999</v>
      </c>
      <c r="H9">
        <v>5435908</v>
      </c>
      <c r="I9">
        <f t="shared" si="1"/>
        <v>5.4359080000000004</v>
      </c>
      <c r="J9">
        <v>339</v>
      </c>
      <c r="K9">
        <v>96546</v>
      </c>
      <c r="L9">
        <v>27913</v>
      </c>
      <c r="M9">
        <v>0.92406825133905801</v>
      </c>
      <c r="N9">
        <f t="shared" si="2"/>
        <v>92.406825133905798</v>
      </c>
      <c r="O9">
        <v>4824</v>
      </c>
      <c r="P9" t="s">
        <v>252</v>
      </c>
      <c r="Q9" t="s">
        <v>276</v>
      </c>
      <c r="R9" t="s">
        <v>277</v>
      </c>
      <c r="S9" t="s">
        <v>278</v>
      </c>
      <c r="T9" t="s">
        <v>279</v>
      </c>
      <c r="U9" t="s">
        <v>51</v>
      </c>
      <c r="V9">
        <v>0</v>
      </c>
      <c r="W9">
        <v>5</v>
      </c>
      <c r="X9">
        <v>0</v>
      </c>
      <c r="Y9">
        <v>4</v>
      </c>
      <c r="Z9">
        <v>0</v>
      </c>
      <c r="AA9">
        <v>4</v>
      </c>
      <c r="AB9">
        <v>0</v>
      </c>
      <c r="AC9">
        <v>0</v>
      </c>
      <c r="AD9">
        <v>0</v>
      </c>
      <c r="AE9">
        <v>1</v>
      </c>
      <c r="AF9">
        <v>0</v>
      </c>
      <c r="AG9">
        <v>0</v>
      </c>
      <c r="AH9">
        <v>0</v>
      </c>
      <c r="AI9">
        <v>1</v>
      </c>
      <c r="AJ9">
        <v>0</v>
      </c>
      <c r="AK9">
        <v>4</v>
      </c>
      <c r="AL9">
        <v>0</v>
      </c>
      <c r="AM9">
        <v>0</v>
      </c>
      <c r="AN9">
        <v>0</v>
      </c>
      <c r="AO9">
        <v>7</v>
      </c>
      <c r="AP9">
        <v>5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</v>
      </c>
      <c r="AY9">
        <v>0</v>
      </c>
      <c r="AZ9">
        <v>2</v>
      </c>
      <c r="BA9">
        <v>5</v>
      </c>
      <c r="BB9">
        <v>4</v>
      </c>
      <c r="BC9">
        <v>4</v>
      </c>
      <c r="BD9">
        <v>18</v>
      </c>
      <c r="BE9">
        <f t="shared" si="3"/>
        <v>31</v>
      </c>
      <c r="BF9">
        <f t="shared" si="4"/>
        <v>58.064516129032263</v>
      </c>
      <c r="BG9">
        <v>4824</v>
      </c>
      <c r="BH9">
        <f t="shared" si="5"/>
        <v>0.642620232172471</v>
      </c>
      <c r="BI9">
        <f t="shared" si="6"/>
        <v>8.2918739635157543E-2</v>
      </c>
      <c r="BJ9" t="b">
        <f t="shared" si="7"/>
        <v>0</v>
      </c>
      <c r="BK9" s="2">
        <v>100</v>
      </c>
      <c r="BL9">
        <v>0</v>
      </c>
      <c r="BM9" s="2">
        <v>0</v>
      </c>
      <c r="BN9">
        <v>0</v>
      </c>
      <c r="BO9">
        <v>0</v>
      </c>
      <c r="BP9">
        <v>0</v>
      </c>
      <c r="BQ9">
        <v>0</v>
      </c>
      <c r="BR9">
        <v>50</v>
      </c>
      <c r="BS9">
        <v>0</v>
      </c>
    </row>
    <row r="10" spans="1:71" x14ac:dyDescent="0.2">
      <c r="A10" s="2" t="s">
        <v>104</v>
      </c>
      <c r="B10" t="s">
        <v>1262</v>
      </c>
      <c r="C10" t="s">
        <v>238</v>
      </c>
      <c r="D10">
        <v>97.727272727272705</v>
      </c>
      <c r="E10">
        <v>0</v>
      </c>
      <c r="F10">
        <v>0.63455494867718898</v>
      </c>
      <c r="G10">
        <f t="shared" si="0"/>
        <v>63.455494867718897</v>
      </c>
      <c r="H10">
        <v>3581351</v>
      </c>
      <c r="I10">
        <f t="shared" si="1"/>
        <v>3.5813510000000002</v>
      </c>
      <c r="J10">
        <v>27</v>
      </c>
      <c r="K10">
        <v>412208</v>
      </c>
      <c r="L10">
        <v>234140</v>
      </c>
      <c r="M10">
        <v>0.91451689599818597</v>
      </c>
      <c r="N10">
        <f t="shared" si="2"/>
        <v>91.451689599818593</v>
      </c>
      <c r="O10">
        <v>3011</v>
      </c>
      <c r="P10" t="s">
        <v>252</v>
      </c>
      <c r="Q10" t="s">
        <v>272</v>
      </c>
      <c r="R10" t="s">
        <v>273</v>
      </c>
      <c r="S10" t="s">
        <v>280</v>
      </c>
      <c r="T10" t="s">
        <v>281</v>
      </c>
      <c r="U10" t="s">
        <v>282</v>
      </c>
      <c r="V10">
        <v>1</v>
      </c>
      <c r="W10">
        <v>2</v>
      </c>
      <c r="X10">
        <v>0</v>
      </c>
      <c r="Y10">
        <v>6</v>
      </c>
      <c r="Z10">
        <v>0</v>
      </c>
      <c r="AA10">
        <v>1</v>
      </c>
      <c r="AB10">
        <v>1</v>
      </c>
      <c r="AC10">
        <v>0</v>
      </c>
      <c r="AD10">
        <v>0</v>
      </c>
      <c r="AE10">
        <v>1</v>
      </c>
      <c r="AF10">
        <v>1</v>
      </c>
      <c r="AG10">
        <v>0</v>
      </c>
      <c r="AH10">
        <v>0</v>
      </c>
      <c r="AI10">
        <v>0</v>
      </c>
      <c r="AJ10">
        <v>1</v>
      </c>
      <c r="AK10">
        <v>9</v>
      </c>
      <c r="AL10">
        <v>0</v>
      </c>
      <c r="AM10">
        <v>1</v>
      </c>
      <c r="AN10">
        <v>1</v>
      </c>
      <c r="AO10">
        <v>4</v>
      </c>
      <c r="AP10">
        <v>5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2</v>
      </c>
      <c r="BB10">
        <v>6</v>
      </c>
      <c r="BC10">
        <v>2</v>
      </c>
      <c r="BD10">
        <v>23</v>
      </c>
      <c r="BE10">
        <f t="shared" si="3"/>
        <v>33</v>
      </c>
      <c r="BF10">
        <f t="shared" si="4"/>
        <v>69.696969696969703</v>
      </c>
      <c r="BG10">
        <v>3011</v>
      </c>
      <c r="BH10">
        <f t="shared" si="5"/>
        <v>1.0959814015277316</v>
      </c>
      <c r="BI10">
        <f t="shared" si="6"/>
        <v>6.6423115244104949E-2</v>
      </c>
      <c r="BJ10" t="b">
        <f t="shared" si="7"/>
        <v>0</v>
      </c>
      <c r="BK10" s="2">
        <v>0</v>
      </c>
      <c r="BL10">
        <v>66.67</v>
      </c>
      <c r="BM10" s="2">
        <v>33.33</v>
      </c>
      <c r="BN10">
        <v>0</v>
      </c>
      <c r="BO10">
        <v>0</v>
      </c>
      <c r="BP10">
        <v>0</v>
      </c>
      <c r="BQ10">
        <v>0</v>
      </c>
      <c r="BR10">
        <v>100</v>
      </c>
      <c r="BS10">
        <v>50</v>
      </c>
    </row>
    <row r="11" spans="1:71" x14ac:dyDescent="0.2">
      <c r="A11" s="2" t="s">
        <v>109</v>
      </c>
      <c r="B11" t="s">
        <v>1267</v>
      </c>
      <c r="C11" t="s">
        <v>241</v>
      </c>
      <c r="D11">
        <v>93.524904214559299</v>
      </c>
      <c r="E11">
        <v>0.96733212341197805</v>
      </c>
      <c r="F11">
        <v>0.38429992428211401</v>
      </c>
      <c r="G11">
        <f>F11*100</f>
        <v>38.429992428211399</v>
      </c>
      <c r="H11">
        <v>2700815</v>
      </c>
      <c r="I11">
        <f>H11/1000000</f>
        <v>2.700815</v>
      </c>
      <c r="J11">
        <v>20</v>
      </c>
      <c r="K11">
        <v>550818</v>
      </c>
      <c r="L11">
        <v>293835</v>
      </c>
      <c r="M11">
        <v>0.89925374377734102</v>
      </c>
      <c r="N11">
        <f>M11*100</f>
        <v>89.925374377734101</v>
      </c>
      <c r="O11">
        <v>2786</v>
      </c>
      <c r="P11" t="s">
        <v>252</v>
      </c>
      <c r="Q11" t="s">
        <v>253</v>
      </c>
      <c r="R11" t="s">
        <v>283</v>
      </c>
      <c r="S11" t="s">
        <v>1401</v>
      </c>
      <c r="T11" t="s">
        <v>296</v>
      </c>
      <c r="U11" t="s">
        <v>297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1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3</v>
      </c>
      <c r="AP11">
        <v>1</v>
      </c>
      <c r="AQ11">
        <v>0</v>
      </c>
      <c r="AR11">
        <v>0</v>
      </c>
      <c r="AS11">
        <v>0</v>
      </c>
      <c r="AT11">
        <v>2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2</v>
      </c>
      <c r="BA11">
        <v>0</v>
      </c>
      <c r="BB11">
        <v>0</v>
      </c>
      <c r="BC11">
        <v>1</v>
      </c>
      <c r="BD11">
        <v>7</v>
      </c>
      <c r="BE11">
        <f>SUM(BA11:BD11)</f>
        <v>8</v>
      </c>
      <c r="BF11">
        <f>BD11/BE11*100</f>
        <v>87.5</v>
      </c>
      <c r="BG11">
        <v>2786</v>
      </c>
      <c r="BH11">
        <f>BE11/BG11*100</f>
        <v>0.28715003589375449</v>
      </c>
      <c r="BI11">
        <f>BC11/BG11*100</f>
        <v>3.5893754486719311E-2</v>
      </c>
      <c r="BJ11" t="b">
        <f>IF(BI11&gt;0.2,TRUE,FALSE)</f>
        <v>0</v>
      </c>
      <c r="BK11" s="2">
        <v>100</v>
      </c>
      <c r="BL11">
        <v>0</v>
      </c>
      <c r="BM11" s="2">
        <v>100</v>
      </c>
      <c r="BN11">
        <v>0</v>
      </c>
      <c r="BO11">
        <v>0</v>
      </c>
      <c r="BP11">
        <v>100</v>
      </c>
      <c r="BQ11">
        <v>0</v>
      </c>
      <c r="BR11">
        <v>0</v>
      </c>
      <c r="BS11">
        <v>0</v>
      </c>
    </row>
    <row r="12" spans="1:71" x14ac:dyDescent="0.2">
      <c r="A12" s="2" t="s">
        <v>106</v>
      </c>
      <c r="B12" t="s">
        <v>1264</v>
      </c>
      <c r="C12" t="s">
        <v>242</v>
      </c>
      <c r="D12">
        <v>96.596562641338707</v>
      </c>
      <c r="E12">
        <v>0.248756218905472</v>
      </c>
      <c r="F12">
        <v>0.66606419573173703</v>
      </c>
      <c r="G12">
        <f>F12*100</f>
        <v>66.606419573173696</v>
      </c>
      <c r="H12">
        <v>4435622</v>
      </c>
      <c r="I12">
        <f>H12/1000000</f>
        <v>4.4356220000000004</v>
      </c>
      <c r="J12">
        <v>87</v>
      </c>
      <c r="K12">
        <v>234774</v>
      </c>
      <c r="L12">
        <v>86511</v>
      </c>
      <c r="M12">
        <v>0.90334951896261595</v>
      </c>
      <c r="N12">
        <f>M12*100</f>
        <v>90.3349518962616</v>
      </c>
      <c r="O12">
        <v>4293</v>
      </c>
      <c r="P12" t="s">
        <v>252</v>
      </c>
      <c r="Q12" t="s">
        <v>253</v>
      </c>
      <c r="R12" t="s">
        <v>254</v>
      </c>
      <c r="S12" t="s">
        <v>286</v>
      </c>
      <c r="T12" t="s">
        <v>287</v>
      </c>
      <c r="U12" t="s">
        <v>288</v>
      </c>
      <c r="V12">
        <v>0</v>
      </c>
      <c r="W12">
        <v>0</v>
      </c>
      <c r="X12">
        <v>0</v>
      </c>
      <c r="Y12">
        <v>1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2</v>
      </c>
      <c r="AK12">
        <v>0</v>
      </c>
      <c r="AL12">
        <v>0</v>
      </c>
      <c r="AM12">
        <v>0</v>
      </c>
      <c r="AN12">
        <v>0</v>
      </c>
      <c r="AO12">
        <v>4</v>
      </c>
      <c r="AP12">
        <v>0</v>
      </c>
      <c r="AQ12">
        <v>1</v>
      </c>
      <c r="AR12">
        <v>0</v>
      </c>
      <c r="AS12">
        <v>0</v>
      </c>
      <c r="AT12">
        <v>1</v>
      </c>
      <c r="AU12">
        <v>1</v>
      </c>
      <c r="AV12">
        <v>0</v>
      </c>
      <c r="AW12">
        <v>0</v>
      </c>
      <c r="AX12">
        <v>1</v>
      </c>
      <c r="AY12">
        <v>0</v>
      </c>
      <c r="AZ12">
        <v>3</v>
      </c>
      <c r="BA12">
        <v>0</v>
      </c>
      <c r="BB12">
        <v>1</v>
      </c>
      <c r="BC12">
        <v>1</v>
      </c>
      <c r="BD12">
        <v>8</v>
      </c>
      <c r="BE12">
        <f>SUM(BA12:BD12)</f>
        <v>10</v>
      </c>
      <c r="BF12">
        <f>BD12/BE12*100</f>
        <v>80</v>
      </c>
      <c r="BG12">
        <v>4293</v>
      </c>
      <c r="BH12">
        <f>BE12/BG12*100</f>
        <v>0.23293733985557888</v>
      </c>
      <c r="BI12">
        <f>BC12/BG12*100</f>
        <v>2.3293733985557886E-2</v>
      </c>
      <c r="BJ12" t="b">
        <f>IF(BI12&gt;0.2,TRUE,FALSE)</f>
        <v>0</v>
      </c>
      <c r="BK12" s="2">
        <v>100</v>
      </c>
      <c r="BL12">
        <v>66.67</v>
      </c>
      <c r="BM12" s="2">
        <v>0</v>
      </c>
      <c r="BN12">
        <v>0</v>
      </c>
      <c r="BO12">
        <v>100</v>
      </c>
      <c r="BP12">
        <v>0</v>
      </c>
      <c r="BQ12">
        <v>100</v>
      </c>
      <c r="BR12">
        <v>0</v>
      </c>
      <c r="BS12">
        <v>0</v>
      </c>
    </row>
    <row r="13" spans="1:71" x14ac:dyDescent="0.2">
      <c r="A13" s="2" t="s">
        <v>107</v>
      </c>
      <c r="B13" t="s">
        <v>1265</v>
      </c>
      <c r="C13" t="s">
        <v>243</v>
      </c>
      <c r="D13">
        <v>92.499202551834102</v>
      </c>
      <c r="E13">
        <v>2.6868686868686802</v>
      </c>
      <c r="F13">
        <v>0.62687005049098399</v>
      </c>
      <c r="G13">
        <f>F13*100</f>
        <v>62.687005049098396</v>
      </c>
      <c r="H13">
        <v>3296034</v>
      </c>
      <c r="I13">
        <f>H13/1000000</f>
        <v>3.2960340000000001</v>
      </c>
      <c r="J13">
        <v>357</v>
      </c>
      <c r="K13">
        <v>46024</v>
      </c>
      <c r="L13">
        <v>12317</v>
      </c>
      <c r="M13">
        <v>0.90133263188425805</v>
      </c>
      <c r="N13">
        <f>M13*100</f>
        <v>90.133263188425801</v>
      </c>
      <c r="O13">
        <v>3490</v>
      </c>
      <c r="P13" t="s">
        <v>252</v>
      </c>
      <c r="Q13" t="s">
        <v>253</v>
      </c>
      <c r="R13" t="s">
        <v>254</v>
      </c>
      <c r="S13" t="s">
        <v>289</v>
      </c>
      <c r="T13" t="s">
        <v>290</v>
      </c>
      <c r="U13" t="s">
        <v>291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5</v>
      </c>
      <c r="AP13">
        <v>1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1</v>
      </c>
      <c r="AY13">
        <v>0</v>
      </c>
      <c r="AZ13">
        <v>2</v>
      </c>
      <c r="BA13">
        <v>0</v>
      </c>
      <c r="BB13">
        <v>0</v>
      </c>
      <c r="BC13">
        <v>1</v>
      </c>
      <c r="BD13">
        <v>6</v>
      </c>
      <c r="BE13">
        <f>SUM(BA13:BD13)</f>
        <v>7</v>
      </c>
      <c r="BF13">
        <f>BD13/BE13*100</f>
        <v>85.714285714285708</v>
      </c>
      <c r="BG13">
        <v>3490</v>
      </c>
      <c r="BH13">
        <f>BE13/BG13*100</f>
        <v>0.20057306590257878</v>
      </c>
      <c r="BI13">
        <f>BC13/BG13*100</f>
        <v>2.8653295128939826E-2</v>
      </c>
      <c r="BJ13" t="b">
        <f>IF(BI13&gt;0.2,TRUE,FALSE)</f>
        <v>0</v>
      </c>
      <c r="BK13" s="2">
        <v>100</v>
      </c>
      <c r="BL13">
        <v>33.33</v>
      </c>
      <c r="BM13" s="2">
        <v>33.33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</row>
    <row r="14" spans="1:71" x14ac:dyDescent="0.2">
      <c r="A14" s="2" t="s">
        <v>125</v>
      </c>
      <c r="B14" t="s">
        <v>1285</v>
      </c>
      <c r="C14" t="s">
        <v>241</v>
      </c>
      <c r="D14">
        <v>86.970306513409895</v>
      </c>
      <c r="E14">
        <v>2.5811563915012101</v>
      </c>
      <c r="F14">
        <v>0.46495381479371101</v>
      </c>
      <c r="G14">
        <f>F14*100</f>
        <v>46.495381479371098</v>
      </c>
      <c r="H14">
        <v>2492140</v>
      </c>
      <c r="I14">
        <f>H14/1000000</f>
        <v>2.49214</v>
      </c>
      <c r="J14">
        <v>275</v>
      </c>
      <c r="K14">
        <v>54954</v>
      </c>
      <c r="L14">
        <v>12668</v>
      </c>
      <c r="M14">
        <v>0.90461571179789202</v>
      </c>
      <c r="N14">
        <f>M14*100</f>
        <v>90.461571179789203</v>
      </c>
      <c r="O14">
        <v>2779</v>
      </c>
      <c r="P14" t="s">
        <v>252</v>
      </c>
      <c r="Q14" t="s">
        <v>253</v>
      </c>
      <c r="R14" t="s">
        <v>283</v>
      </c>
      <c r="S14" t="s">
        <v>295</v>
      </c>
      <c r="T14" t="s">
        <v>296</v>
      </c>
      <c r="U14" t="s">
        <v>338</v>
      </c>
      <c r="V14">
        <v>0</v>
      </c>
      <c r="W14">
        <v>1</v>
      </c>
      <c r="X14">
        <v>0</v>
      </c>
      <c r="Y14">
        <v>1</v>
      </c>
      <c r="Z14">
        <v>0</v>
      </c>
      <c r="AA14">
        <v>2</v>
      </c>
      <c r="AB14">
        <v>0</v>
      </c>
      <c r="AC14">
        <v>0</v>
      </c>
      <c r="AD14">
        <v>1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1</v>
      </c>
      <c r="AO14">
        <v>1</v>
      </c>
      <c r="AP14">
        <v>3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</v>
      </c>
      <c r="BA14">
        <v>1</v>
      </c>
      <c r="BB14">
        <v>1</v>
      </c>
      <c r="BC14">
        <v>2</v>
      </c>
      <c r="BD14">
        <v>8</v>
      </c>
      <c r="BE14">
        <f>SUM(BA14:BD14)</f>
        <v>12</v>
      </c>
      <c r="BF14">
        <f>BD14/BE14*100</f>
        <v>66.666666666666657</v>
      </c>
      <c r="BG14">
        <v>2779</v>
      </c>
      <c r="BH14">
        <f>BE14/BG14*100</f>
        <v>0.4318100035984167</v>
      </c>
      <c r="BI14">
        <f>BC14/BG14*100</f>
        <v>7.196833393306945E-2</v>
      </c>
      <c r="BJ14" t="b">
        <f>IF(BI14&gt;0.2,TRUE,FALSE)</f>
        <v>0</v>
      </c>
      <c r="BK14" s="2">
        <v>0</v>
      </c>
      <c r="BL14">
        <v>0</v>
      </c>
      <c r="BM14" s="2">
        <v>100</v>
      </c>
      <c r="BN14">
        <v>0</v>
      </c>
      <c r="BO14">
        <v>0</v>
      </c>
      <c r="BP14">
        <v>100</v>
      </c>
      <c r="BQ14">
        <v>0</v>
      </c>
      <c r="BR14">
        <v>0</v>
      </c>
      <c r="BS14">
        <v>0</v>
      </c>
    </row>
    <row r="15" spans="1:71" x14ac:dyDescent="0.2">
      <c r="A15" s="2" t="s">
        <v>131</v>
      </c>
      <c r="B15" t="s">
        <v>1291</v>
      </c>
      <c r="C15" t="s">
        <v>241</v>
      </c>
      <c r="D15">
        <v>97.644927536231805</v>
      </c>
      <c r="E15">
        <v>4.1415056360708498</v>
      </c>
      <c r="F15">
        <v>0.61968085533184603</v>
      </c>
      <c r="G15">
        <f>F15*100</f>
        <v>61.968085533184606</v>
      </c>
      <c r="H15">
        <v>6231406</v>
      </c>
      <c r="I15">
        <f>H15/1000000</f>
        <v>6.2314059999999998</v>
      </c>
      <c r="J15">
        <v>125</v>
      </c>
      <c r="K15">
        <v>259467</v>
      </c>
      <c r="L15">
        <v>93401</v>
      </c>
      <c r="M15">
        <v>0.92196127166164399</v>
      </c>
      <c r="N15">
        <f>M15*100</f>
        <v>92.196127166164402</v>
      </c>
      <c r="O15">
        <v>5227</v>
      </c>
      <c r="P15" t="s">
        <v>252</v>
      </c>
      <c r="Q15" t="s">
        <v>253</v>
      </c>
      <c r="R15" t="s">
        <v>283</v>
      </c>
      <c r="S15" t="s">
        <v>347</v>
      </c>
      <c r="T15" t="s">
        <v>348</v>
      </c>
      <c r="U15" t="s">
        <v>51</v>
      </c>
      <c r="V15">
        <v>0</v>
      </c>
      <c r="W15">
        <v>3</v>
      </c>
      <c r="X15">
        <v>0</v>
      </c>
      <c r="Y15">
        <v>5</v>
      </c>
      <c r="Z15">
        <v>0</v>
      </c>
      <c r="AA15">
        <v>3</v>
      </c>
      <c r="AB15">
        <v>0</v>
      </c>
      <c r="AC15">
        <v>2</v>
      </c>
      <c r="AD15">
        <v>1</v>
      </c>
      <c r="AE15">
        <v>1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21</v>
      </c>
      <c r="AL15">
        <v>1</v>
      </c>
      <c r="AM15">
        <v>0</v>
      </c>
      <c r="AN15">
        <v>0</v>
      </c>
      <c r="AO15">
        <v>8</v>
      </c>
      <c r="AP15">
        <v>11</v>
      </c>
      <c r="AQ15">
        <v>0</v>
      </c>
      <c r="AR15">
        <v>0</v>
      </c>
      <c r="AS15">
        <v>0</v>
      </c>
      <c r="AT15">
        <v>0</v>
      </c>
      <c r="AU15">
        <v>1</v>
      </c>
      <c r="AV15">
        <v>0</v>
      </c>
      <c r="AW15">
        <v>0</v>
      </c>
      <c r="AX15">
        <v>0</v>
      </c>
      <c r="AY15">
        <v>0</v>
      </c>
      <c r="AZ15">
        <v>1</v>
      </c>
      <c r="BA15">
        <v>3</v>
      </c>
      <c r="BB15">
        <v>5</v>
      </c>
      <c r="BC15">
        <v>5</v>
      </c>
      <c r="BD15">
        <v>44</v>
      </c>
      <c r="BE15">
        <f>SUM(BA15:BD15)</f>
        <v>57</v>
      </c>
      <c r="BF15">
        <f>BD15/BE15*100</f>
        <v>77.192982456140342</v>
      </c>
      <c r="BG15">
        <v>5227</v>
      </c>
      <c r="BH15">
        <f>BE15/BG15*100</f>
        <v>1.0904916778266693</v>
      </c>
      <c r="BI15">
        <f>BC15/BG15*100</f>
        <v>9.5657164721637655E-2</v>
      </c>
      <c r="BJ15" t="b">
        <f>IF(BI15&gt;0.2,TRUE,FALSE)</f>
        <v>0</v>
      </c>
      <c r="BK15" s="2">
        <v>100</v>
      </c>
      <c r="BL15">
        <v>66.67</v>
      </c>
      <c r="BM15" s="2">
        <v>33.33</v>
      </c>
      <c r="BN15">
        <v>0</v>
      </c>
      <c r="BO15">
        <v>0</v>
      </c>
      <c r="BP15">
        <v>100</v>
      </c>
      <c r="BQ15">
        <v>0</v>
      </c>
      <c r="BR15">
        <v>0</v>
      </c>
      <c r="BS15">
        <v>0</v>
      </c>
    </row>
    <row r="16" spans="1:71" x14ac:dyDescent="0.2">
      <c r="A16" s="2" t="s">
        <v>110</v>
      </c>
      <c r="B16" t="s">
        <v>1268</v>
      </c>
      <c r="C16" t="s">
        <v>240</v>
      </c>
      <c r="D16">
        <v>85.180722891566205</v>
      </c>
      <c r="E16">
        <v>2.6372155287817902</v>
      </c>
      <c r="F16">
        <v>0.52468481120613097</v>
      </c>
      <c r="G16">
        <f>F16*100</f>
        <v>52.468481120613099</v>
      </c>
      <c r="H16">
        <v>3976109</v>
      </c>
      <c r="I16">
        <f>H16/1000000</f>
        <v>3.9761090000000001</v>
      </c>
      <c r="J16">
        <v>765</v>
      </c>
      <c r="K16">
        <v>41422</v>
      </c>
      <c r="L16">
        <v>6221</v>
      </c>
      <c r="M16">
        <v>0.870799065116172</v>
      </c>
      <c r="N16">
        <f>M16*100</f>
        <v>87.079906511617196</v>
      </c>
      <c r="O16">
        <v>4208</v>
      </c>
      <c r="P16" t="s">
        <v>252</v>
      </c>
      <c r="Q16" t="s">
        <v>253</v>
      </c>
      <c r="R16" t="s">
        <v>254</v>
      </c>
      <c r="S16" t="s">
        <v>270</v>
      </c>
      <c r="T16" t="s">
        <v>298</v>
      </c>
      <c r="U16" t="s">
        <v>299</v>
      </c>
      <c r="V16">
        <v>0</v>
      </c>
      <c r="W16">
        <v>1</v>
      </c>
      <c r="X16">
        <v>2</v>
      </c>
      <c r="Y16">
        <v>0</v>
      </c>
      <c r="Z16">
        <v>0</v>
      </c>
      <c r="AA16">
        <v>1</v>
      </c>
      <c r="AB16">
        <v>0</v>
      </c>
      <c r="AC16">
        <v>0</v>
      </c>
      <c r="AD16">
        <v>3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1</v>
      </c>
      <c r="AP16">
        <v>2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0</v>
      </c>
      <c r="AZ16">
        <v>2</v>
      </c>
      <c r="BA16">
        <v>1</v>
      </c>
      <c r="BB16">
        <v>2</v>
      </c>
      <c r="BC16">
        <v>1</v>
      </c>
      <c r="BD16">
        <v>9</v>
      </c>
      <c r="BE16">
        <f>SUM(BA16:BD16)</f>
        <v>13</v>
      </c>
      <c r="BF16">
        <f>BD16/BE16*100</f>
        <v>69.230769230769226</v>
      </c>
      <c r="BG16">
        <v>4208</v>
      </c>
      <c r="BH16">
        <f>BE16/BG16*100</f>
        <v>0.30893536121673004</v>
      </c>
      <c r="BI16">
        <f>BC16/BG16*100</f>
        <v>2.3764258555133078E-2</v>
      </c>
      <c r="BJ16" t="b">
        <f>IF(BI16&gt;0.2,TRUE,FALSE)</f>
        <v>0</v>
      </c>
      <c r="BK16" s="2">
        <v>0</v>
      </c>
      <c r="BL16">
        <v>0</v>
      </c>
      <c r="BM16" s="2">
        <v>66.67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25</v>
      </c>
    </row>
    <row r="17" spans="1:71" x14ac:dyDescent="0.2">
      <c r="A17" s="2" t="s">
        <v>111</v>
      </c>
      <c r="B17" t="s">
        <v>1269</v>
      </c>
      <c r="C17" t="s">
        <v>239</v>
      </c>
      <c r="D17">
        <v>88.566713814238497</v>
      </c>
      <c r="E17">
        <v>2.03913248467703</v>
      </c>
      <c r="F17">
        <v>0.43937153425869602</v>
      </c>
      <c r="G17">
        <f>F17*100</f>
        <v>43.937153425869603</v>
      </c>
      <c r="H17">
        <v>2945077</v>
      </c>
      <c r="I17">
        <f>H17/1000000</f>
        <v>2.9450769999999999</v>
      </c>
      <c r="J17">
        <v>415</v>
      </c>
      <c r="K17">
        <v>35961</v>
      </c>
      <c r="L17">
        <v>9600</v>
      </c>
      <c r="M17">
        <v>0.92996380060691097</v>
      </c>
      <c r="N17">
        <f>M17*100</f>
        <v>92.996380060691095</v>
      </c>
      <c r="O17">
        <v>2957</v>
      </c>
      <c r="P17" t="s">
        <v>252</v>
      </c>
      <c r="Q17" t="s">
        <v>263</v>
      </c>
      <c r="R17" t="s">
        <v>264</v>
      </c>
      <c r="S17" t="s">
        <v>265</v>
      </c>
      <c r="T17" t="s">
        <v>266</v>
      </c>
      <c r="U17" t="s">
        <v>300</v>
      </c>
      <c r="V17">
        <v>0</v>
      </c>
      <c r="W17">
        <v>2</v>
      </c>
      <c r="X17">
        <v>0</v>
      </c>
      <c r="Y17">
        <v>1</v>
      </c>
      <c r="Z17">
        <v>0</v>
      </c>
      <c r="AA17">
        <v>2</v>
      </c>
      <c r="AB17">
        <v>1</v>
      </c>
      <c r="AC17">
        <v>1</v>
      </c>
      <c r="AD17">
        <v>3</v>
      </c>
      <c r="AE17">
        <v>0</v>
      </c>
      <c r="AF17">
        <v>0</v>
      </c>
      <c r="AG17">
        <v>0</v>
      </c>
      <c r="AH17">
        <v>1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1</v>
      </c>
      <c r="AP17">
        <v>2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1</v>
      </c>
      <c r="AY17">
        <v>0</v>
      </c>
      <c r="AZ17">
        <v>0</v>
      </c>
      <c r="BA17">
        <v>2</v>
      </c>
      <c r="BB17">
        <v>1</v>
      </c>
      <c r="BC17">
        <v>4</v>
      </c>
      <c r="BD17">
        <v>8</v>
      </c>
      <c r="BE17">
        <f>SUM(BA17:BD17)</f>
        <v>15</v>
      </c>
      <c r="BF17">
        <f>BD17/BE17*100</f>
        <v>53.333333333333336</v>
      </c>
      <c r="BG17">
        <v>2957</v>
      </c>
      <c r="BH17">
        <f>BE17/BG17*100</f>
        <v>0.5072708826513358</v>
      </c>
      <c r="BI17">
        <f>BC17/BG17*100</f>
        <v>0.13527223537368954</v>
      </c>
      <c r="BJ17" t="b">
        <f>IF(BI17&gt;0.2,TRUE,FALSE)</f>
        <v>0</v>
      </c>
      <c r="BK17" s="2">
        <v>0</v>
      </c>
      <c r="BL17">
        <v>33.33</v>
      </c>
      <c r="BM17" s="2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25</v>
      </c>
    </row>
    <row r="18" spans="1:71" x14ac:dyDescent="0.2">
      <c r="A18" s="2" t="s">
        <v>112</v>
      </c>
      <c r="B18" t="s">
        <v>1270</v>
      </c>
      <c r="C18" t="s">
        <v>244</v>
      </c>
      <c r="D18">
        <v>91.304347826086897</v>
      </c>
      <c r="E18">
        <v>2.60869565217391</v>
      </c>
      <c r="F18">
        <v>0.63007396913843505</v>
      </c>
      <c r="G18">
        <f>F18*100</f>
        <v>63.007396913843507</v>
      </c>
      <c r="H18">
        <v>4344109</v>
      </c>
      <c r="I18">
        <f>H18/1000000</f>
        <v>4.3441090000000004</v>
      </c>
      <c r="J18">
        <v>137</v>
      </c>
      <c r="K18">
        <v>134419</v>
      </c>
      <c r="L18">
        <v>46747</v>
      </c>
      <c r="M18">
        <v>0.92296625153742595</v>
      </c>
      <c r="N18">
        <f>M18*100</f>
        <v>92.296625153742596</v>
      </c>
      <c r="O18">
        <v>4424</v>
      </c>
      <c r="P18" t="s">
        <v>252</v>
      </c>
      <c r="Q18" t="s">
        <v>253</v>
      </c>
      <c r="R18" t="s">
        <v>254</v>
      </c>
      <c r="S18" t="s">
        <v>301</v>
      </c>
      <c r="T18" t="s">
        <v>302</v>
      </c>
      <c r="U18" t="s">
        <v>51</v>
      </c>
      <c r="V18">
        <v>0</v>
      </c>
      <c r="W18">
        <v>2</v>
      </c>
      <c r="X18">
        <v>0</v>
      </c>
      <c r="Y18">
        <v>0</v>
      </c>
      <c r="Z18">
        <v>0</v>
      </c>
      <c r="AA18">
        <v>2</v>
      </c>
      <c r="AB18">
        <v>0</v>
      </c>
      <c r="AC18">
        <v>0</v>
      </c>
      <c r="AD18">
        <v>2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3</v>
      </c>
      <c r="AL18">
        <v>0</v>
      </c>
      <c r="AM18">
        <v>0</v>
      </c>
      <c r="AN18">
        <v>0</v>
      </c>
      <c r="AO18">
        <v>8</v>
      </c>
      <c r="AP18">
        <v>2</v>
      </c>
      <c r="AQ18">
        <v>0</v>
      </c>
      <c r="AR18">
        <v>0</v>
      </c>
      <c r="AS18">
        <v>1</v>
      </c>
      <c r="AT18">
        <v>2</v>
      </c>
      <c r="AU18">
        <v>0</v>
      </c>
      <c r="AV18">
        <v>0</v>
      </c>
      <c r="AW18">
        <v>0</v>
      </c>
      <c r="AX18">
        <v>1</v>
      </c>
      <c r="AY18">
        <v>0</v>
      </c>
      <c r="AZ18">
        <v>3</v>
      </c>
      <c r="BA18">
        <v>2</v>
      </c>
      <c r="BB18">
        <v>0</v>
      </c>
      <c r="BC18">
        <v>2</v>
      </c>
      <c r="BD18">
        <v>16</v>
      </c>
      <c r="BE18">
        <f>SUM(BA18:BD18)</f>
        <v>20</v>
      </c>
      <c r="BF18">
        <f>BD18/BE18*100</f>
        <v>80</v>
      </c>
      <c r="BG18">
        <v>4424</v>
      </c>
      <c r="BH18">
        <f>BE18/BG18*100</f>
        <v>0.45207956600361665</v>
      </c>
      <c r="BI18">
        <f>BC18/BG18*100</f>
        <v>4.5207956600361664E-2</v>
      </c>
      <c r="BJ18" t="b">
        <f>IF(BI18&gt;0.2,TRUE,FALSE)</f>
        <v>0</v>
      </c>
      <c r="BK18" s="2">
        <v>100</v>
      </c>
      <c r="BL18">
        <v>66.67</v>
      </c>
      <c r="BM18" s="2">
        <v>0</v>
      </c>
      <c r="BN18">
        <v>0</v>
      </c>
      <c r="BO18">
        <v>0</v>
      </c>
      <c r="BP18">
        <v>50</v>
      </c>
      <c r="BQ18">
        <v>0</v>
      </c>
      <c r="BR18">
        <v>50</v>
      </c>
      <c r="BS18">
        <v>50</v>
      </c>
    </row>
    <row r="19" spans="1:71" x14ac:dyDescent="0.2">
      <c r="A19" s="2" t="s">
        <v>113</v>
      </c>
      <c r="B19" t="s">
        <v>1271</v>
      </c>
      <c r="C19" t="s">
        <v>238</v>
      </c>
      <c r="D19">
        <v>96.4841108857336</v>
      </c>
      <c r="E19">
        <v>2.29885057471264</v>
      </c>
      <c r="F19">
        <v>0.58371698883791001</v>
      </c>
      <c r="G19">
        <f>F19*100</f>
        <v>58.371698883790998</v>
      </c>
      <c r="H19">
        <v>4561601</v>
      </c>
      <c r="I19">
        <f>H19/1000000</f>
        <v>4.5616009999999996</v>
      </c>
      <c r="J19">
        <v>83</v>
      </c>
      <c r="K19">
        <v>267549</v>
      </c>
      <c r="L19">
        <v>86794</v>
      </c>
      <c r="M19">
        <v>0.8732958011891</v>
      </c>
      <c r="N19">
        <f>M19*100</f>
        <v>87.329580118910002</v>
      </c>
      <c r="O19">
        <v>3909</v>
      </c>
      <c r="P19" t="s">
        <v>252</v>
      </c>
      <c r="Q19" t="s">
        <v>272</v>
      </c>
      <c r="R19" t="s">
        <v>303</v>
      </c>
      <c r="S19" t="s">
        <v>304</v>
      </c>
      <c r="T19" t="s">
        <v>305</v>
      </c>
      <c r="U19" t="s">
        <v>306</v>
      </c>
      <c r="V19">
        <v>0</v>
      </c>
      <c r="W19">
        <v>8</v>
      </c>
      <c r="X19">
        <v>1</v>
      </c>
      <c r="Y19">
        <v>0</v>
      </c>
      <c r="Z19">
        <v>0</v>
      </c>
      <c r="AA19">
        <v>1</v>
      </c>
      <c r="AB19">
        <v>0</v>
      </c>
      <c r="AC19">
        <v>0</v>
      </c>
      <c r="AD19">
        <v>2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3</v>
      </c>
      <c r="AL19">
        <v>0</v>
      </c>
      <c r="AM19">
        <v>0</v>
      </c>
      <c r="AN19">
        <v>0</v>
      </c>
      <c r="AO19">
        <v>4</v>
      </c>
      <c r="AP19">
        <v>2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8</v>
      </c>
      <c r="BB19">
        <v>1</v>
      </c>
      <c r="BC19">
        <v>1</v>
      </c>
      <c r="BD19">
        <v>11</v>
      </c>
      <c r="BE19">
        <f>SUM(BA19:BD19)</f>
        <v>21</v>
      </c>
      <c r="BF19">
        <f>BD19/BE19*100</f>
        <v>52.380952380952387</v>
      </c>
      <c r="BG19">
        <v>3909</v>
      </c>
      <c r="BH19">
        <f>BE19/BG19*100</f>
        <v>0.53722179585571761</v>
      </c>
      <c r="BI19">
        <f>BC19/BG19*100</f>
        <v>2.5581990278843697E-2</v>
      </c>
      <c r="BJ19" t="b">
        <f>IF(BI19&gt;0.2,TRUE,FALSE)</f>
        <v>0</v>
      </c>
      <c r="BK19" s="2">
        <v>0</v>
      </c>
      <c r="BL19">
        <v>100</v>
      </c>
      <c r="BM19" s="2">
        <v>33.33</v>
      </c>
      <c r="BN19">
        <v>0</v>
      </c>
      <c r="BO19">
        <v>0</v>
      </c>
      <c r="BP19">
        <v>100</v>
      </c>
      <c r="BQ19">
        <v>0</v>
      </c>
      <c r="BR19">
        <v>0</v>
      </c>
      <c r="BS19">
        <v>0</v>
      </c>
    </row>
    <row r="20" spans="1:71" x14ac:dyDescent="0.2">
      <c r="A20" s="2" t="s">
        <v>114</v>
      </c>
      <c r="B20" t="s">
        <v>1272</v>
      </c>
      <c r="C20" t="s">
        <v>245</v>
      </c>
      <c r="D20">
        <v>95.653195488721806</v>
      </c>
      <c r="E20">
        <v>3.72023809523809</v>
      </c>
      <c r="F20">
        <v>0.45021683175045402</v>
      </c>
      <c r="G20">
        <f>F20*100</f>
        <v>45.021683175045403</v>
      </c>
      <c r="H20">
        <v>8475696</v>
      </c>
      <c r="I20">
        <f>H20/1000000</f>
        <v>8.4756959999999992</v>
      </c>
      <c r="J20">
        <v>909</v>
      </c>
      <c r="K20">
        <v>45272</v>
      </c>
      <c r="L20">
        <v>12794</v>
      </c>
      <c r="M20">
        <v>0.85548891796024695</v>
      </c>
      <c r="N20">
        <f>M20*100</f>
        <v>85.548891796024691</v>
      </c>
      <c r="O20">
        <v>7089</v>
      </c>
      <c r="P20" t="s">
        <v>252</v>
      </c>
      <c r="Q20" t="s">
        <v>263</v>
      </c>
      <c r="R20" t="s">
        <v>264</v>
      </c>
      <c r="S20" t="s">
        <v>307</v>
      </c>
      <c r="T20" t="s">
        <v>308</v>
      </c>
      <c r="U20" t="s">
        <v>309</v>
      </c>
      <c r="V20">
        <v>0</v>
      </c>
      <c r="W20">
        <v>1</v>
      </c>
      <c r="X20">
        <v>1</v>
      </c>
      <c r="Y20">
        <v>5</v>
      </c>
      <c r="Z20">
        <v>0</v>
      </c>
      <c r="AA20">
        <v>3</v>
      </c>
      <c r="AB20">
        <v>1</v>
      </c>
      <c r="AC20">
        <v>0</v>
      </c>
      <c r="AD20">
        <v>4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15</v>
      </c>
      <c r="AL20">
        <v>0</v>
      </c>
      <c r="AM20">
        <v>0</v>
      </c>
      <c r="AN20">
        <v>0</v>
      </c>
      <c r="AO20">
        <v>3</v>
      </c>
      <c r="AP20">
        <v>6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2</v>
      </c>
      <c r="AY20">
        <v>0</v>
      </c>
      <c r="AZ20">
        <v>0</v>
      </c>
      <c r="BA20">
        <v>1</v>
      </c>
      <c r="BB20">
        <v>6</v>
      </c>
      <c r="BC20">
        <v>4</v>
      </c>
      <c r="BD20">
        <v>29</v>
      </c>
      <c r="BE20">
        <f>SUM(BA20:BD20)</f>
        <v>40</v>
      </c>
      <c r="BF20">
        <f>BD20/BE20*100</f>
        <v>72.5</v>
      </c>
      <c r="BG20">
        <v>7089</v>
      </c>
      <c r="BH20">
        <f>BE20/BG20*100</f>
        <v>0.56425447876992529</v>
      </c>
      <c r="BI20">
        <f>BC20/BG20*100</f>
        <v>5.6425447876992524E-2</v>
      </c>
      <c r="BJ20" t="b">
        <f>IF(BI20&gt;0.2,TRUE,FALSE)</f>
        <v>0</v>
      </c>
      <c r="BK20" s="2">
        <v>0</v>
      </c>
      <c r="BL20">
        <v>66.67</v>
      </c>
      <c r="BM20" s="2">
        <v>33.33</v>
      </c>
      <c r="BN20">
        <v>0</v>
      </c>
      <c r="BO20">
        <v>0</v>
      </c>
      <c r="BP20">
        <v>0</v>
      </c>
      <c r="BQ20">
        <v>0</v>
      </c>
      <c r="BR20">
        <v>50</v>
      </c>
      <c r="BS20">
        <v>0</v>
      </c>
    </row>
    <row r="21" spans="1:71" x14ac:dyDescent="0.2">
      <c r="A21" s="2" t="s">
        <v>115</v>
      </c>
      <c r="B21" t="s">
        <v>1273</v>
      </c>
      <c r="C21" t="s">
        <v>244</v>
      </c>
      <c r="D21">
        <v>84.7009222661396</v>
      </c>
      <c r="E21">
        <v>1.52173913043478</v>
      </c>
      <c r="F21">
        <v>0.60419964724272301</v>
      </c>
      <c r="G21">
        <f>F21*100</f>
        <v>60.419964724272305</v>
      </c>
      <c r="H21">
        <v>4216497</v>
      </c>
      <c r="I21">
        <f>H21/1000000</f>
        <v>4.2164970000000004</v>
      </c>
      <c r="J21">
        <v>493</v>
      </c>
      <c r="K21">
        <v>59835</v>
      </c>
      <c r="L21">
        <v>11760</v>
      </c>
      <c r="M21">
        <v>0.90492724173644601</v>
      </c>
      <c r="N21">
        <f>M21*100</f>
        <v>90.492724173644604</v>
      </c>
      <c r="O21">
        <v>4448</v>
      </c>
      <c r="P21" t="s">
        <v>252</v>
      </c>
      <c r="Q21" t="s">
        <v>253</v>
      </c>
      <c r="R21" t="s">
        <v>254</v>
      </c>
      <c r="S21" t="s">
        <v>310</v>
      </c>
      <c r="T21" t="s">
        <v>311</v>
      </c>
      <c r="U21" t="s">
        <v>51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1</v>
      </c>
      <c r="AC21">
        <v>1</v>
      </c>
      <c r="AD21">
        <v>3</v>
      </c>
      <c r="AE21">
        <v>1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4</v>
      </c>
      <c r="AL21">
        <v>0</v>
      </c>
      <c r="AM21">
        <v>1</v>
      </c>
      <c r="AN21">
        <v>0</v>
      </c>
      <c r="AO21">
        <v>5</v>
      </c>
      <c r="AP21">
        <v>6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3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3</v>
      </c>
      <c r="BD21">
        <v>21</v>
      </c>
      <c r="BE21">
        <f>SUM(BA21:BD21)</f>
        <v>24</v>
      </c>
      <c r="BF21">
        <f>BD21/BE21*100</f>
        <v>87.5</v>
      </c>
      <c r="BG21">
        <v>4448</v>
      </c>
      <c r="BH21">
        <f>BE21/BG21*100</f>
        <v>0.53956834532374098</v>
      </c>
      <c r="BI21">
        <f>BC21/BG21*100</f>
        <v>6.7446043165467623E-2</v>
      </c>
      <c r="BJ21" t="b">
        <f>IF(BI21&gt;0.2,TRUE,FALSE)</f>
        <v>0</v>
      </c>
      <c r="BK21" s="2">
        <v>0</v>
      </c>
      <c r="BL21">
        <v>66.67</v>
      </c>
      <c r="BM21" s="2">
        <v>33.33</v>
      </c>
      <c r="BN21">
        <v>0</v>
      </c>
      <c r="BO21">
        <v>0</v>
      </c>
      <c r="BP21">
        <v>100</v>
      </c>
      <c r="BQ21">
        <v>0</v>
      </c>
      <c r="BR21">
        <v>0</v>
      </c>
      <c r="BS21">
        <v>0</v>
      </c>
    </row>
    <row r="22" spans="1:71" x14ac:dyDescent="0.2">
      <c r="A22" s="2" t="s">
        <v>116</v>
      </c>
      <c r="B22" t="s">
        <v>1274</v>
      </c>
      <c r="C22" t="s">
        <v>244</v>
      </c>
      <c r="D22">
        <v>94.295125164690305</v>
      </c>
      <c r="E22">
        <v>2.97101449275362</v>
      </c>
      <c r="F22">
        <v>0.66264189897923598</v>
      </c>
      <c r="G22">
        <f>F22*100</f>
        <v>66.2641898979236</v>
      </c>
      <c r="H22">
        <v>5411244</v>
      </c>
      <c r="I22">
        <f>H22/1000000</f>
        <v>5.4112439999999999</v>
      </c>
      <c r="J22">
        <v>193</v>
      </c>
      <c r="K22">
        <v>205535</v>
      </c>
      <c r="L22">
        <v>51882</v>
      </c>
      <c r="M22">
        <v>0.88983383488159096</v>
      </c>
      <c r="N22">
        <f>M22*100</f>
        <v>88.983383488159092</v>
      </c>
      <c r="O22">
        <v>5041</v>
      </c>
      <c r="P22" t="s">
        <v>252</v>
      </c>
      <c r="Q22" t="s">
        <v>253</v>
      </c>
      <c r="R22" t="s">
        <v>254</v>
      </c>
      <c r="S22" t="s">
        <v>312</v>
      </c>
      <c r="T22" t="s">
        <v>313</v>
      </c>
      <c r="U22" t="s">
        <v>314</v>
      </c>
      <c r="V22">
        <v>0</v>
      </c>
      <c r="W22">
        <v>0</v>
      </c>
      <c r="X22">
        <v>1</v>
      </c>
      <c r="Y22">
        <v>1</v>
      </c>
      <c r="Z22">
        <v>0</v>
      </c>
      <c r="AA22">
        <v>3</v>
      </c>
      <c r="AB22">
        <v>1</v>
      </c>
      <c r="AC22">
        <v>0</v>
      </c>
      <c r="AD22">
        <v>3</v>
      </c>
      <c r="AE22">
        <v>1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4</v>
      </c>
      <c r="AP22">
        <v>7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0</v>
      </c>
      <c r="AW22">
        <v>0</v>
      </c>
      <c r="AX22">
        <v>1</v>
      </c>
      <c r="AY22">
        <v>0</v>
      </c>
      <c r="AZ22">
        <v>2</v>
      </c>
      <c r="BA22">
        <v>0</v>
      </c>
      <c r="BB22">
        <v>2</v>
      </c>
      <c r="BC22">
        <v>4</v>
      </c>
      <c r="BD22">
        <v>17</v>
      </c>
      <c r="BE22">
        <f>SUM(BA22:BD22)</f>
        <v>23</v>
      </c>
      <c r="BF22">
        <f>BD22/BE22*100</f>
        <v>73.91304347826086</v>
      </c>
      <c r="BG22">
        <v>5041</v>
      </c>
      <c r="BH22">
        <f>BE22/BG22*100</f>
        <v>0.4562586788335648</v>
      </c>
      <c r="BI22">
        <f>BC22/BG22*100</f>
        <v>7.9349335449315606E-2</v>
      </c>
      <c r="BJ22" t="b">
        <f>IF(BI22&gt;0.2,TRUE,FALSE)</f>
        <v>0</v>
      </c>
      <c r="BK22" s="2">
        <v>100</v>
      </c>
      <c r="BL22">
        <v>66.67</v>
      </c>
      <c r="BM22" s="2">
        <v>66.67</v>
      </c>
      <c r="BN22">
        <v>0</v>
      </c>
      <c r="BO22">
        <v>0</v>
      </c>
      <c r="BP22">
        <v>100</v>
      </c>
      <c r="BQ22">
        <v>0</v>
      </c>
      <c r="BR22">
        <v>50</v>
      </c>
      <c r="BS22">
        <v>100</v>
      </c>
    </row>
    <row r="23" spans="1:71" x14ac:dyDescent="0.2">
      <c r="A23" s="2" t="s">
        <v>117</v>
      </c>
      <c r="B23" t="s">
        <v>1275</v>
      </c>
      <c r="C23" t="s">
        <v>238</v>
      </c>
      <c r="D23">
        <v>100</v>
      </c>
      <c r="E23">
        <v>0.56179775280898803</v>
      </c>
      <c r="F23">
        <v>0.415326785111648</v>
      </c>
      <c r="G23">
        <f>F23*100</f>
        <v>41.532678511164804</v>
      </c>
      <c r="H23">
        <v>3831371</v>
      </c>
      <c r="I23">
        <f>H23/1000000</f>
        <v>3.8313709999999999</v>
      </c>
      <c r="J23">
        <v>70</v>
      </c>
      <c r="K23">
        <v>210229</v>
      </c>
      <c r="L23">
        <v>105520</v>
      </c>
      <c r="M23">
        <v>0.93365064359468097</v>
      </c>
      <c r="N23">
        <f>M23*100</f>
        <v>93.365064359468093</v>
      </c>
      <c r="O23">
        <v>3344</v>
      </c>
      <c r="P23" t="s">
        <v>252</v>
      </c>
      <c r="Q23" t="s">
        <v>263</v>
      </c>
      <c r="R23" t="s">
        <v>315</v>
      </c>
      <c r="S23" t="s">
        <v>316</v>
      </c>
      <c r="T23" t="s">
        <v>317</v>
      </c>
      <c r="U23" t="s">
        <v>318</v>
      </c>
      <c r="V23">
        <v>0</v>
      </c>
      <c r="W23">
        <v>0</v>
      </c>
      <c r="X23">
        <v>0</v>
      </c>
      <c r="Y23">
        <v>3</v>
      </c>
      <c r="Z23">
        <v>0</v>
      </c>
      <c r="AA23">
        <v>3</v>
      </c>
      <c r="AB23">
        <v>0</v>
      </c>
      <c r="AC23">
        <v>0</v>
      </c>
      <c r="AD23">
        <v>1</v>
      </c>
      <c r="AE23">
        <v>0</v>
      </c>
      <c r="AF23">
        <v>1</v>
      </c>
      <c r="AG23">
        <v>0</v>
      </c>
      <c r="AH23">
        <v>1</v>
      </c>
      <c r="AI23">
        <v>0</v>
      </c>
      <c r="AJ23">
        <v>0</v>
      </c>
      <c r="AK23">
        <v>5</v>
      </c>
      <c r="AL23">
        <v>0</v>
      </c>
      <c r="AM23">
        <v>0</v>
      </c>
      <c r="AN23">
        <v>0</v>
      </c>
      <c r="AO23">
        <v>3</v>
      </c>
      <c r="AP23">
        <v>3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</v>
      </c>
      <c r="AX23">
        <v>0</v>
      </c>
      <c r="AY23">
        <v>0</v>
      </c>
      <c r="AZ23">
        <v>0</v>
      </c>
      <c r="BA23">
        <v>0</v>
      </c>
      <c r="BB23">
        <v>3</v>
      </c>
      <c r="BC23">
        <v>3</v>
      </c>
      <c r="BD23">
        <v>14</v>
      </c>
      <c r="BE23">
        <f>SUM(BA23:BD23)</f>
        <v>20</v>
      </c>
      <c r="BF23">
        <f>BD23/BE23*100</f>
        <v>70</v>
      </c>
      <c r="BG23">
        <v>3344</v>
      </c>
      <c r="BH23">
        <f>BE23/BG23*100</f>
        <v>0.59808612440191389</v>
      </c>
      <c r="BI23">
        <f>BC23/BG23*100</f>
        <v>8.9712918660287078E-2</v>
      </c>
      <c r="BJ23" t="b">
        <f>IF(BI23&gt;0.2,TRUE,FALSE)</f>
        <v>0</v>
      </c>
      <c r="BK23" s="2">
        <v>0</v>
      </c>
      <c r="BL23">
        <v>66.67</v>
      </c>
      <c r="BM23" s="2">
        <v>33.33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25</v>
      </c>
    </row>
    <row r="24" spans="1:71" x14ac:dyDescent="0.2">
      <c r="A24" s="2" t="s">
        <v>118</v>
      </c>
      <c r="B24" t="s">
        <v>1276</v>
      </c>
      <c r="C24" t="s">
        <v>244</v>
      </c>
      <c r="D24">
        <v>97.826086956521706</v>
      </c>
      <c r="E24">
        <v>0.86956521739130399</v>
      </c>
      <c r="F24">
        <v>0.58958937970835601</v>
      </c>
      <c r="G24">
        <f>F24*100</f>
        <v>58.958937970835599</v>
      </c>
      <c r="H24">
        <v>4797985</v>
      </c>
      <c r="I24">
        <f>H24/1000000</f>
        <v>4.7979849999999997</v>
      </c>
      <c r="J24">
        <v>23</v>
      </c>
      <c r="K24">
        <v>853965</v>
      </c>
      <c r="L24">
        <v>549794</v>
      </c>
      <c r="M24">
        <v>0.899191014561321</v>
      </c>
      <c r="N24">
        <f>M24*100</f>
        <v>89.919101456132097</v>
      </c>
      <c r="O24">
        <v>4617</v>
      </c>
      <c r="P24" t="s">
        <v>252</v>
      </c>
      <c r="Q24" t="s">
        <v>253</v>
      </c>
      <c r="R24" t="s">
        <v>254</v>
      </c>
      <c r="S24" t="s">
        <v>270</v>
      </c>
      <c r="T24" t="s">
        <v>319</v>
      </c>
      <c r="U24" t="s">
        <v>320</v>
      </c>
      <c r="V24">
        <v>0</v>
      </c>
      <c r="W24">
        <v>1</v>
      </c>
      <c r="X24">
        <v>2</v>
      </c>
      <c r="Y24">
        <v>1</v>
      </c>
      <c r="Z24">
        <v>0</v>
      </c>
      <c r="AA24">
        <v>2</v>
      </c>
      <c r="AB24">
        <v>0</v>
      </c>
      <c r="AC24">
        <v>0</v>
      </c>
      <c r="AD24">
        <v>2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0</v>
      </c>
      <c r="AO24">
        <v>4</v>
      </c>
      <c r="AP24">
        <v>6</v>
      </c>
      <c r="AQ24">
        <v>1</v>
      </c>
      <c r="AR24">
        <v>0</v>
      </c>
      <c r="AS24">
        <v>2</v>
      </c>
      <c r="AT24">
        <v>1</v>
      </c>
      <c r="AU24">
        <v>1</v>
      </c>
      <c r="AV24">
        <v>0</v>
      </c>
      <c r="AW24">
        <v>0</v>
      </c>
      <c r="AX24">
        <v>1</v>
      </c>
      <c r="AY24">
        <v>0</v>
      </c>
      <c r="AZ24">
        <v>2</v>
      </c>
      <c r="BA24">
        <v>1</v>
      </c>
      <c r="BB24">
        <v>3</v>
      </c>
      <c r="BC24">
        <v>2</v>
      </c>
      <c r="BD24">
        <v>15</v>
      </c>
      <c r="BE24">
        <f>SUM(BA24:BD24)</f>
        <v>21</v>
      </c>
      <c r="BF24">
        <f>BD24/BE24*100</f>
        <v>71.428571428571431</v>
      </c>
      <c r="BG24">
        <v>4617</v>
      </c>
      <c r="BH24">
        <f>BE24/BG24*100</f>
        <v>0.45484080571799868</v>
      </c>
      <c r="BI24">
        <f>BC24/BG24*100</f>
        <v>4.3318171973142736E-2</v>
      </c>
      <c r="BJ24" t="b">
        <f>IF(BI24&gt;0.2,TRUE,FALSE)</f>
        <v>0</v>
      </c>
      <c r="BK24" s="2">
        <v>100</v>
      </c>
      <c r="BL24">
        <v>66.67</v>
      </c>
      <c r="BM24" s="2">
        <v>66.67</v>
      </c>
      <c r="BN24">
        <v>100</v>
      </c>
      <c r="BO24">
        <v>0</v>
      </c>
      <c r="BP24">
        <v>50</v>
      </c>
      <c r="BQ24">
        <v>0</v>
      </c>
      <c r="BR24">
        <v>0</v>
      </c>
      <c r="BS24">
        <v>0</v>
      </c>
    </row>
    <row r="25" spans="1:71" x14ac:dyDescent="0.2">
      <c r="A25" s="2" t="s">
        <v>211</v>
      </c>
      <c r="B25" t="s">
        <v>1277</v>
      </c>
      <c r="C25" t="s">
        <v>238</v>
      </c>
      <c r="D25">
        <v>87.577854671280207</v>
      </c>
      <c r="E25">
        <v>5.4167977351368304</v>
      </c>
      <c r="F25">
        <v>0.56808552666967704</v>
      </c>
      <c r="G25">
        <f>F25*100</f>
        <v>56.808552666967707</v>
      </c>
      <c r="H25">
        <v>6636807</v>
      </c>
      <c r="I25">
        <f>H25/1000000</f>
        <v>6.6368070000000001</v>
      </c>
      <c r="J25">
        <v>864</v>
      </c>
      <c r="K25">
        <v>66157</v>
      </c>
      <c r="L25">
        <v>10741</v>
      </c>
      <c r="M25">
        <v>0.88007109442839004</v>
      </c>
      <c r="N25">
        <f>M25*100</f>
        <v>88.00710944283901</v>
      </c>
      <c r="O25">
        <v>5654</v>
      </c>
      <c r="P25" t="s">
        <v>252</v>
      </c>
      <c r="Q25" t="s">
        <v>272</v>
      </c>
      <c r="R25" t="s">
        <v>303</v>
      </c>
      <c r="S25" t="s">
        <v>304</v>
      </c>
      <c r="T25" t="s">
        <v>321</v>
      </c>
      <c r="U25" t="s">
        <v>322</v>
      </c>
      <c r="V25">
        <v>0</v>
      </c>
      <c r="W25">
        <v>9</v>
      </c>
      <c r="X25">
        <v>4</v>
      </c>
      <c r="Y25">
        <v>0</v>
      </c>
      <c r="Z25">
        <v>0</v>
      </c>
      <c r="AA25">
        <v>3</v>
      </c>
      <c r="AB25">
        <v>0</v>
      </c>
      <c r="AC25">
        <v>0</v>
      </c>
      <c r="AD25">
        <v>2</v>
      </c>
      <c r="AE25">
        <v>1</v>
      </c>
      <c r="AF25">
        <v>1</v>
      </c>
      <c r="AG25">
        <v>0</v>
      </c>
      <c r="AH25">
        <v>0</v>
      </c>
      <c r="AI25">
        <v>1</v>
      </c>
      <c r="AJ25">
        <v>0</v>
      </c>
      <c r="AK25">
        <v>2</v>
      </c>
      <c r="AL25">
        <v>1</v>
      </c>
      <c r="AM25">
        <v>0</v>
      </c>
      <c r="AN25">
        <v>0</v>
      </c>
      <c r="AO25">
        <v>5</v>
      </c>
      <c r="AP25">
        <v>9</v>
      </c>
      <c r="AQ25">
        <v>0</v>
      </c>
      <c r="AR25">
        <v>0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9</v>
      </c>
      <c r="BB25">
        <v>4</v>
      </c>
      <c r="BC25">
        <v>3</v>
      </c>
      <c r="BD25">
        <v>22</v>
      </c>
      <c r="BE25">
        <f>SUM(BA25:BD25)</f>
        <v>38</v>
      </c>
      <c r="BF25">
        <f>BD25/BE25*100</f>
        <v>57.894736842105267</v>
      </c>
      <c r="BG25">
        <v>5654</v>
      </c>
      <c r="BH25">
        <f>BE25/BG25*100</f>
        <v>0.67209055535903783</v>
      </c>
      <c r="BI25">
        <f>BC25/BG25*100</f>
        <v>5.3059780686239837E-2</v>
      </c>
      <c r="BJ25" t="b">
        <f>IF(BI25&gt;0.2,TRUE,FALSE)</f>
        <v>0</v>
      </c>
      <c r="BK25" s="2">
        <v>0</v>
      </c>
      <c r="BL25">
        <v>100</v>
      </c>
      <c r="BM25" s="2">
        <v>33.33</v>
      </c>
      <c r="BN25">
        <v>0</v>
      </c>
      <c r="BO25">
        <v>0</v>
      </c>
      <c r="BP25">
        <v>50</v>
      </c>
      <c r="BQ25">
        <v>50</v>
      </c>
      <c r="BR25">
        <v>50</v>
      </c>
      <c r="BS25">
        <v>25</v>
      </c>
    </row>
    <row r="26" spans="1:71" x14ac:dyDescent="0.2">
      <c r="A26" s="2" t="s">
        <v>119</v>
      </c>
      <c r="B26" t="s">
        <v>1278</v>
      </c>
      <c r="C26" t="s">
        <v>239</v>
      </c>
      <c r="D26">
        <v>93.875530410183799</v>
      </c>
      <c r="E26">
        <v>1.0726072607260699</v>
      </c>
      <c r="F26">
        <v>0.35290926665044697</v>
      </c>
      <c r="G26">
        <f>F26*100</f>
        <v>35.290926665044694</v>
      </c>
      <c r="H26">
        <v>3649992</v>
      </c>
      <c r="I26">
        <f>H26/1000000</f>
        <v>3.6499920000000001</v>
      </c>
      <c r="J26">
        <v>92</v>
      </c>
      <c r="K26">
        <v>224649</v>
      </c>
      <c r="L26">
        <v>61118</v>
      </c>
      <c r="M26">
        <v>0.91791105295573205</v>
      </c>
      <c r="N26">
        <f>M26*100</f>
        <v>91.791105295573203</v>
      </c>
      <c r="O26">
        <v>3369</v>
      </c>
      <c r="P26" t="s">
        <v>252</v>
      </c>
      <c r="Q26" t="s">
        <v>263</v>
      </c>
      <c r="R26" t="s">
        <v>264</v>
      </c>
      <c r="S26" t="s">
        <v>265</v>
      </c>
      <c r="T26" t="s">
        <v>266</v>
      </c>
      <c r="U26" t="s">
        <v>323</v>
      </c>
      <c r="V26">
        <v>0</v>
      </c>
      <c r="W26">
        <v>1</v>
      </c>
      <c r="X26">
        <v>0</v>
      </c>
      <c r="Y26">
        <v>4</v>
      </c>
      <c r="Z26">
        <v>0</v>
      </c>
      <c r="AA26">
        <v>2</v>
      </c>
      <c r="AB26">
        <v>0</v>
      </c>
      <c r="AC26">
        <v>1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5</v>
      </c>
      <c r="AL26">
        <v>0</v>
      </c>
      <c r="AM26">
        <v>0</v>
      </c>
      <c r="AN26">
        <v>0</v>
      </c>
      <c r="AO26">
        <v>2</v>
      </c>
      <c r="AP26">
        <v>1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1</v>
      </c>
      <c r="BB26">
        <v>4</v>
      </c>
      <c r="BC26">
        <v>3</v>
      </c>
      <c r="BD26">
        <v>9</v>
      </c>
      <c r="BE26">
        <f>SUM(BA26:BD26)</f>
        <v>17</v>
      </c>
      <c r="BF26">
        <f>BD26/BE26*100</f>
        <v>52.941176470588239</v>
      </c>
      <c r="BG26">
        <v>3369</v>
      </c>
      <c r="BH26">
        <f>BE26/BG26*100</f>
        <v>0.50460077174235674</v>
      </c>
      <c r="BI26">
        <f>BC26/BG26*100</f>
        <v>8.9047195013357075E-2</v>
      </c>
      <c r="BJ26" t="b">
        <f>IF(BI26&gt;0.2,TRUE,FALSE)</f>
        <v>0</v>
      </c>
      <c r="BK26" s="2">
        <v>0</v>
      </c>
      <c r="BL26">
        <v>33.33</v>
      </c>
      <c r="BM26" s="2">
        <v>33.33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25</v>
      </c>
    </row>
    <row r="27" spans="1:71" x14ac:dyDescent="0.2">
      <c r="A27" s="2" t="s">
        <v>120</v>
      </c>
      <c r="B27" t="s">
        <v>1279</v>
      </c>
      <c r="C27" t="s">
        <v>244</v>
      </c>
      <c r="D27">
        <v>98.7</v>
      </c>
      <c r="E27">
        <v>2.3907692307692301</v>
      </c>
      <c r="F27">
        <v>0.59903749223323699</v>
      </c>
      <c r="G27">
        <f>F27*100</f>
        <v>59.9037492233237</v>
      </c>
      <c r="H27">
        <v>4292329</v>
      </c>
      <c r="I27">
        <f>H27/1000000</f>
        <v>4.2923289999999996</v>
      </c>
      <c r="J27">
        <v>19</v>
      </c>
      <c r="K27">
        <v>776547</v>
      </c>
      <c r="L27">
        <v>326004</v>
      </c>
      <c r="M27">
        <v>0.90564726049657396</v>
      </c>
      <c r="N27">
        <f>M27*100</f>
        <v>90.564726049657395</v>
      </c>
      <c r="O27">
        <v>3966</v>
      </c>
      <c r="P27" t="s">
        <v>252</v>
      </c>
      <c r="Q27" t="s">
        <v>253</v>
      </c>
      <c r="R27" t="s">
        <v>254</v>
      </c>
      <c r="S27" t="s">
        <v>324</v>
      </c>
      <c r="T27" t="s">
        <v>325</v>
      </c>
      <c r="U27" t="s">
        <v>326</v>
      </c>
      <c r="V27">
        <v>0</v>
      </c>
      <c r="W27">
        <v>1</v>
      </c>
      <c r="X27">
        <v>0</v>
      </c>
      <c r="Y27">
        <v>2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2</v>
      </c>
      <c r="AP27">
        <v>5</v>
      </c>
      <c r="AQ27">
        <v>0</v>
      </c>
      <c r="AR27">
        <v>0</v>
      </c>
      <c r="AS27">
        <v>0</v>
      </c>
      <c r="AT27">
        <v>1</v>
      </c>
      <c r="AU27">
        <v>1</v>
      </c>
      <c r="AV27">
        <v>0</v>
      </c>
      <c r="AW27">
        <v>2</v>
      </c>
      <c r="AX27">
        <v>0</v>
      </c>
      <c r="AY27">
        <v>0</v>
      </c>
      <c r="AZ27">
        <v>2</v>
      </c>
      <c r="BA27">
        <v>1</v>
      </c>
      <c r="BB27">
        <v>2</v>
      </c>
      <c r="BC27">
        <v>1</v>
      </c>
      <c r="BD27">
        <v>9</v>
      </c>
      <c r="BE27">
        <f>SUM(BA27:BD27)</f>
        <v>13</v>
      </c>
      <c r="BF27">
        <f>BD27/BE27*100</f>
        <v>69.230769230769226</v>
      </c>
      <c r="BG27">
        <v>3966</v>
      </c>
      <c r="BH27">
        <f>BE27/BG27*100</f>
        <v>0.32778618255168934</v>
      </c>
      <c r="BI27">
        <f>BC27/BG27*100</f>
        <v>2.5214321734745339E-2</v>
      </c>
      <c r="BJ27" t="b">
        <f>IF(BI27&gt;0.2,TRUE,FALSE)</f>
        <v>0</v>
      </c>
      <c r="BK27" s="2">
        <v>100</v>
      </c>
      <c r="BL27">
        <v>66.67</v>
      </c>
      <c r="BM27" s="2">
        <v>33.33</v>
      </c>
      <c r="BN27">
        <v>0</v>
      </c>
      <c r="BO27">
        <v>0</v>
      </c>
      <c r="BP27">
        <v>100</v>
      </c>
      <c r="BQ27">
        <v>0</v>
      </c>
      <c r="BR27">
        <v>0</v>
      </c>
      <c r="BS27">
        <v>0</v>
      </c>
    </row>
    <row r="28" spans="1:71" x14ac:dyDescent="0.2">
      <c r="A28" s="2" t="s">
        <v>212</v>
      </c>
      <c r="B28" t="s">
        <v>1280</v>
      </c>
      <c r="C28" t="s">
        <v>239</v>
      </c>
      <c r="D28">
        <v>99.339933993399299</v>
      </c>
      <c r="E28">
        <v>2.1098538425271101</v>
      </c>
      <c r="F28">
        <v>0.41964259529292502</v>
      </c>
      <c r="G28">
        <f>F28*100</f>
        <v>41.964259529292505</v>
      </c>
      <c r="H28">
        <v>5012413</v>
      </c>
      <c r="I28">
        <f>H28/1000000</f>
        <v>5.0124129999999996</v>
      </c>
      <c r="J28">
        <v>36</v>
      </c>
      <c r="K28">
        <v>885186</v>
      </c>
      <c r="L28">
        <v>517252</v>
      </c>
      <c r="M28">
        <v>0.90687758570572696</v>
      </c>
      <c r="N28">
        <f>M28*100</f>
        <v>90.687758570572697</v>
      </c>
      <c r="O28">
        <v>4455</v>
      </c>
      <c r="P28" t="s">
        <v>252</v>
      </c>
      <c r="Q28" t="s">
        <v>263</v>
      </c>
      <c r="R28" t="s">
        <v>264</v>
      </c>
      <c r="S28" t="s">
        <v>265</v>
      </c>
      <c r="T28" t="s">
        <v>266</v>
      </c>
      <c r="U28" t="s">
        <v>327</v>
      </c>
      <c r="V28">
        <v>0</v>
      </c>
      <c r="W28">
        <v>4</v>
      </c>
      <c r="X28">
        <v>0</v>
      </c>
      <c r="Y28">
        <v>6</v>
      </c>
      <c r="Z28">
        <v>0</v>
      </c>
      <c r="AA28">
        <v>2</v>
      </c>
      <c r="AB28">
        <v>0</v>
      </c>
      <c r="AC28">
        <v>1</v>
      </c>
      <c r="AD28">
        <v>1</v>
      </c>
      <c r="AE28">
        <v>0</v>
      </c>
      <c r="AF28">
        <v>1</v>
      </c>
      <c r="AG28">
        <v>0</v>
      </c>
      <c r="AH28">
        <v>1</v>
      </c>
      <c r="AI28">
        <v>0</v>
      </c>
      <c r="AJ28">
        <v>0</v>
      </c>
      <c r="AK28">
        <v>7</v>
      </c>
      <c r="AL28">
        <v>0</v>
      </c>
      <c r="AM28">
        <v>0</v>
      </c>
      <c r="AN28">
        <v>0</v>
      </c>
      <c r="AO28">
        <v>1</v>
      </c>
      <c r="AP28">
        <v>1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4</v>
      </c>
      <c r="BB28">
        <v>6</v>
      </c>
      <c r="BC28">
        <v>3</v>
      </c>
      <c r="BD28">
        <v>12</v>
      </c>
      <c r="BE28">
        <f>SUM(BA28:BD28)</f>
        <v>25</v>
      </c>
      <c r="BF28">
        <f>BD28/BE28*100</f>
        <v>48</v>
      </c>
      <c r="BG28">
        <v>4455</v>
      </c>
      <c r="BH28">
        <f>BE28/BG28*100</f>
        <v>0.5611672278338945</v>
      </c>
      <c r="BI28">
        <f>BC28/BG28*100</f>
        <v>6.7340067340067339E-2</v>
      </c>
      <c r="BJ28" t="b">
        <f>IF(BI28&gt;0.2,TRUE,FALSE)</f>
        <v>0</v>
      </c>
      <c r="BK28" s="2">
        <v>0</v>
      </c>
      <c r="BL28">
        <v>33.33</v>
      </c>
      <c r="BM28" s="2">
        <v>33.33</v>
      </c>
      <c r="BN28">
        <v>0</v>
      </c>
      <c r="BO28">
        <v>0</v>
      </c>
      <c r="BP28">
        <v>0</v>
      </c>
      <c r="BQ28">
        <v>0</v>
      </c>
      <c r="BR28">
        <v>100</v>
      </c>
      <c r="BS28">
        <v>50</v>
      </c>
    </row>
    <row r="29" spans="1:71" x14ac:dyDescent="0.2">
      <c r="A29" s="2" t="s">
        <v>121</v>
      </c>
      <c r="B29" t="s">
        <v>1281</v>
      </c>
      <c r="C29" t="s">
        <v>246</v>
      </c>
      <c r="D29">
        <v>93.713148584905596</v>
      </c>
      <c r="E29">
        <v>1.4150943396226401</v>
      </c>
      <c r="F29">
        <v>0.47783759260306002</v>
      </c>
      <c r="G29">
        <f>F29*100</f>
        <v>47.783759260305999</v>
      </c>
      <c r="H29">
        <v>5519256</v>
      </c>
      <c r="I29">
        <f>H29/1000000</f>
        <v>5.5192560000000004</v>
      </c>
      <c r="J29">
        <v>373</v>
      </c>
      <c r="K29">
        <v>90863</v>
      </c>
      <c r="L29">
        <v>23939</v>
      </c>
      <c r="M29">
        <v>0.84391791212438705</v>
      </c>
      <c r="N29">
        <f>M29*100</f>
        <v>84.391791212438704</v>
      </c>
      <c r="O29">
        <v>5095</v>
      </c>
      <c r="P29" t="s">
        <v>252</v>
      </c>
      <c r="Q29" t="s">
        <v>328</v>
      </c>
      <c r="R29" t="s">
        <v>329</v>
      </c>
      <c r="S29" t="s">
        <v>330</v>
      </c>
      <c r="T29" t="s">
        <v>331</v>
      </c>
      <c r="U29" t="s">
        <v>332</v>
      </c>
      <c r="V29">
        <v>0</v>
      </c>
      <c r="W29">
        <v>5</v>
      </c>
      <c r="X29">
        <v>14</v>
      </c>
      <c r="Y29">
        <v>1</v>
      </c>
      <c r="Z29">
        <v>0</v>
      </c>
      <c r="AA29">
        <v>1</v>
      </c>
      <c r="AB29">
        <v>0</v>
      </c>
      <c r="AC29">
        <v>0</v>
      </c>
      <c r="AD29">
        <v>8</v>
      </c>
      <c r="AE29">
        <v>0</v>
      </c>
      <c r="AF29">
        <v>2</v>
      </c>
      <c r="AG29">
        <v>0</v>
      </c>
      <c r="AH29">
        <v>0</v>
      </c>
      <c r="AI29">
        <v>1</v>
      </c>
      <c r="AJ29">
        <v>1</v>
      </c>
      <c r="AK29">
        <v>6</v>
      </c>
      <c r="AL29">
        <v>1</v>
      </c>
      <c r="AM29">
        <v>0</v>
      </c>
      <c r="AN29">
        <v>0</v>
      </c>
      <c r="AO29">
        <v>5</v>
      </c>
      <c r="AP29">
        <v>4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1</v>
      </c>
      <c r="BA29">
        <v>5</v>
      </c>
      <c r="BB29">
        <v>15</v>
      </c>
      <c r="BC29">
        <v>1</v>
      </c>
      <c r="BD29">
        <v>28</v>
      </c>
      <c r="BE29">
        <f>SUM(BA29:BD29)</f>
        <v>49</v>
      </c>
      <c r="BF29">
        <f>BD29/BE29*100</f>
        <v>57.142857142857139</v>
      </c>
      <c r="BG29">
        <v>5095</v>
      </c>
      <c r="BH29">
        <f>BE29/BG29*100</f>
        <v>0.96172718351324826</v>
      </c>
      <c r="BI29">
        <f>BC29/BG29*100</f>
        <v>1.9627085377821395E-2</v>
      </c>
      <c r="BJ29" t="b">
        <f>IF(BI29&gt;0.2,TRUE,FALSE)</f>
        <v>0</v>
      </c>
      <c r="BK29" s="2">
        <v>0</v>
      </c>
      <c r="BL29">
        <v>66.67</v>
      </c>
      <c r="BM29" s="2">
        <v>33.33</v>
      </c>
      <c r="BN29">
        <v>0</v>
      </c>
      <c r="BO29">
        <v>100</v>
      </c>
      <c r="BP29">
        <v>0</v>
      </c>
      <c r="BQ29">
        <v>100</v>
      </c>
      <c r="BR29">
        <v>0</v>
      </c>
      <c r="BS29">
        <v>0</v>
      </c>
    </row>
    <row r="30" spans="1:71" x14ac:dyDescent="0.2">
      <c r="A30" s="2" t="s">
        <v>122</v>
      </c>
      <c r="B30" t="s">
        <v>1282</v>
      </c>
      <c r="C30" t="s">
        <v>238</v>
      </c>
      <c r="D30">
        <v>99.324324324324294</v>
      </c>
      <c r="E30">
        <v>0</v>
      </c>
      <c r="F30">
        <v>0.47585272305985898</v>
      </c>
      <c r="G30">
        <f>F30*100</f>
        <v>47.585272305985896</v>
      </c>
      <c r="H30">
        <v>4251908</v>
      </c>
      <c r="I30">
        <f>H30/1000000</f>
        <v>4.2519080000000002</v>
      </c>
      <c r="J30">
        <v>15</v>
      </c>
      <c r="K30">
        <v>1307284</v>
      </c>
      <c r="L30">
        <v>1119188</v>
      </c>
      <c r="M30">
        <v>0.93508185031284696</v>
      </c>
      <c r="N30">
        <f>M30*100</f>
        <v>93.508185031284697</v>
      </c>
      <c r="O30">
        <v>3572</v>
      </c>
      <c r="P30" t="s">
        <v>252</v>
      </c>
      <c r="Q30" t="s">
        <v>333</v>
      </c>
      <c r="R30" t="s">
        <v>334</v>
      </c>
      <c r="S30" t="s">
        <v>335</v>
      </c>
      <c r="T30" t="s">
        <v>336</v>
      </c>
      <c r="U30" t="s">
        <v>51</v>
      </c>
      <c r="V30">
        <v>0</v>
      </c>
      <c r="W30">
        <v>2</v>
      </c>
      <c r="X30">
        <v>0</v>
      </c>
      <c r="Y30">
        <v>3</v>
      </c>
      <c r="Z30">
        <v>0</v>
      </c>
      <c r="AA30">
        <v>3</v>
      </c>
      <c r="AB30">
        <v>0</v>
      </c>
      <c r="AC30">
        <v>1</v>
      </c>
      <c r="AD30">
        <v>1</v>
      </c>
      <c r="AE30">
        <v>1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1</v>
      </c>
      <c r="AN30">
        <v>0</v>
      </c>
      <c r="AO30">
        <v>2</v>
      </c>
      <c r="AP30">
        <v>5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2</v>
      </c>
      <c r="BB30">
        <v>3</v>
      </c>
      <c r="BC30">
        <v>4</v>
      </c>
      <c r="BD30">
        <v>10</v>
      </c>
      <c r="BE30">
        <f>SUM(BA30:BD30)</f>
        <v>19</v>
      </c>
      <c r="BF30">
        <f>BD30/BE30*100</f>
        <v>52.631578947368418</v>
      </c>
      <c r="BG30">
        <v>3572</v>
      </c>
      <c r="BH30">
        <f>BE30/BG30*100</f>
        <v>0.53191489361702127</v>
      </c>
      <c r="BI30">
        <f>BC30/BG30*100</f>
        <v>0.11198208286674133</v>
      </c>
      <c r="BJ30" t="b">
        <f>IF(BI30&gt;0.2,TRUE,FALSE)</f>
        <v>0</v>
      </c>
      <c r="BK30" s="2">
        <v>0</v>
      </c>
      <c r="BL30">
        <v>100</v>
      </c>
      <c r="BM30" s="2">
        <v>33.33</v>
      </c>
      <c r="BN30">
        <v>0</v>
      </c>
      <c r="BO30">
        <v>0</v>
      </c>
      <c r="BP30">
        <v>0</v>
      </c>
      <c r="BQ30">
        <v>0</v>
      </c>
      <c r="BR30">
        <v>50</v>
      </c>
      <c r="BS30">
        <v>0</v>
      </c>
    </row>
    <row r="31" spans="1:71" x14ac:dyDescent="0.2">
      <c r="A31" s="2" t="s">
        <v>123</v>
      </c>
      <c r="B31" t="s">
        <v>1283</v>
      </c>
      <c r="C31" t="s">
        <v>245</v>
      </c>
      <c r="D31">
        <v>98.214285714285694</v>
      </c>
      <c r="E31">
        <v>2.0833333333333299</v>
      </c>
      <c r="F31">
        <v>0.42324666963340501</v>
      </c>
      <c r="G31">
        <f>F31*100</f>
        <v>42.324666963340505</v>
      </c>
      <c r="H31">
        <v>5613346</v>
      </c>
      <c r="I31">
        <f>H31/1000000</f>
        <v>5.6133459999999999</v>
      </c>
      <c r="J31">
        <v>42</v>
      </c>
      <c r="K31">
        <v>518027</v>
      </c>
      <c r="L31">
        <v>196206</v>
      </c>
      <c r="M31">
        <v>0.93447758253277102</v>
      </c>
      <c r="N31">
        <f>M31*100</f>
        <v>93.447758253277101</v>
      </c>
      <c r="O31">
        <v>4879</v>
      </c>
      <c r="P31" t="s">
        <v>252</v>
      </c>
      <c r="Q31" t="s">
        <v>263</v>
      </c>
      <c r="R31" t="s">
        <v>264</v>
      </c>
      <c r="S31" t="s">
        <v>307</v>
      </c>
      <c r="T31" t="s">
        <v>308</v>
      </c>
      <c r="U31" t="s">
        <v>51</v>
      </c>
      <c r="V31">
        <v>1</v>
      </c>
      <c r="W31">
        <v>3</v>
      </c>
      <c r="X31">
        <v>2</v>
      </c>
      <c r="Y31">
        <v>20</v>
      </c>
      <c r="Z31">
        <v>0</v>
      </c>
      <c r="AA31">
        <v>2</v>
      </c>
      <c r="AB31">
        <v>0</v>
      </c>
      <c r="AC31">
        <v>0</v>
      </c>
      <c r="AD31">
        <v>4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22</v>
      </c>
      <c r="AL31">
        <v>0</v>
      </c>
      <c r="AM31">
        <v>0</v>
      </c>
      <c r="AN31">
        <v>1</v>
      </c>
      <c r="AO31">
        <v>2</v>
      </c>
      <c r="AP31">
        <v>3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1</v>
      </c>
      <c r="AX31">
        <v>1</v>
      </c>
      <c r="AY31">
        <v>0</v>
      </c>
      <c r="AZ31">
        <v>0</v>
      </c>
      <c r="BA31">
        <v>3</v>
      </c>
      <c r="BB31">
        <v>22</v>
      </c>
      <c r="BC31">
        <v>2</v>
      </c>
      <c r="BD31">
        <v>33</v>
      </c>
      <c r="BE31">
        <f>SUM(BA31:BD31)</f>
        <v>60</v>
      </c>
      <c r="BF31">
        <f>BD31/BE31*100</f>
        <v>55.000000000000007</v>
      </c>
      <c r="BG31">
        <v>4879</v>
      </c>
      <c r="BH31">
        <f>BE31/BG31*100</f>
        <v>1.2297601967616316</v>
      </c>
      <c r="BI31">
        <f>BC31/BG31*100</f>
        <v>4.0992006558721053E-2</v>
      </c>
      <c r="BJ31" t="b">
        <f>IF(BI31&gt;0.2,TRUE,FALSE)</f>
        <v>0</v>
      </c>
      <c r="BK31" s="2">
        <v>0</v>
      </c>
      <c r="BL31">
        <v>66.67</v>
      </c>
      <c r="BM31" s="2">
        <v>33.33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25</v>
      </c>
    </row>
    <row r="32" spans="1:71" x14ac:dyDescent="0.2">
      <c r="A32" s="2" t="s">
        <v>124</v>
      </c>
      <c r="B32" t="s">
        <v>1284</v>
      </c>
      <c r="C32" t="s">
        <v>239</v>
      </c>
      <c r="D32">
        <v>81.489226869454995</v>
      </c>
      <c r="E32">
        <v>0.74144486692015199</v>
      </c>
      <c r="F32">
        <v>0.37765297508531998</v>
      </c>
      <c r="G32">
        <f>F32*100</f>
        <v>37.765297508532001</v>
      </c>
      <c r="H32">
        <v>2405931</v>
      </c>
      <c r="I32">
        <f>H32/1000000</f>
        <v>2.4059309999999998</v>
      </c>
      <c r="J32">
        <v>189</v>
      </c>
      <c r="K32">
        <v>46731</v>
      </c>
      <c r="L32">
        <v>17284</v>
      </c>
      <c r="M32">
        <v>0.93369967800406495</v>
      </c>
      <c r="N32">
        <f>M32*100</f>
        <v>93.369967800406499</v>
      </c>
      <c r="O32">
        <v>2393</v>
      </c>
      <c r="P32" t="s">
        <v>252</v>
      </c>
      <c r="Q32" t="s">
        <v>263</v>
      </c>
      <c r="R32" t="s">
        <v>264</v>
      </c>
      <c r="S32" t="s">
        <v>265</v>
      </c>
      <c r="T32" t="s">
        <v>266</v>
      </c>
      <c r="U32" t="s">
        <v>337</v>
      </c>
      <c r="V32">
        <v>0</v>
      </c>
      <c r="W32">
        <v>1</v>
      </c>
      <c r="X32">
        <v>0</v>
      </c>
      <c r="Y32">
        <v>1</v>
      </c>
      <c r="Z32">
        <v>0</v>
      </c>
      <c r="AA32">
        <v>1</v>
      </c>
      <c r="AB32">
        <v>0</v>
      </c>
      <c r="AC32">
        <v>0</v>
      </c>
      <c r="AD32">
        <v>4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O32">
        <v>1</v>
      </c>
      <c r="AP32">
        <v>1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1</v>
      </c>
      <c r="AX32">
        <v>0</v>
      </c>
      <c r="AY32">
        <v>0</v>
      </c>
      <c r="AZ32">
        <v>0</v>
      </c>
      <c r="BA32">
        <v>1</v>
      </c>
      <c r="BB32">
        <v>1</v>
      </c>
      <c r="BC32">
        <v>1</v>
      </c>
      <c r="BD32">
        <v>8</v>
      </c>
      <c r="BE32">
        <f>SUM(BA32:BD32)</f>
        <v>11</v>
      </c>
      <c r="BF32">
        <f>BD32/BE32*100</f>
        <v>72.727272727272734</v>
      </c>
      <c r="BG32">
        <v>2393</v>
      </c>
      <c r="BH32">
        <f>BE32/BG32*100</f>
        <v>0.45967404931048894</v>
      </c>
      <c r="BI32">
        <f>BC32/BG32*100</f>
        <v>4.1788549937317176E-2</v>
      </c>
      <c r="BJ32" t="b">
        <f>IF(BI32&gt;0.2,TRUE,FALSE)</f>
        <v>0</v>
      </c>
      <c r="BK32" s="2">
        <v>0</v>
      </c>
      <c r="BL32">
        <v>0</v>
      </c>
      <c r="BM32" s="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75</v>
      </c>
    </row>
    <row r="33" spans="1:71" x14ac:dyDescent="0.2">
      <c r="A33" s="2" t="s">
        <v>137</v>
      </c>
      <c r="B33" t="s">
        <v>1297</v>
      </c>
      <c r="C33" t="s">
        <v>241</v>
      </c>
      <c r="D33">
        <v>93.765432098765402</v>
      </c>
      <c r="E33">
        <v>4.5216049382715999</v>
      </c>
      <c r="F33">
        <v>0.59927179292611699</v>
      </c>
      <c r="G33">
        <f>F33*100</f>
        <v>59.927179292611697</v>
      </c>
      <c r="H33">
        <v>5972477</v>
      </c>
      <c r="I33">
        <f>H33/1000000</f>
        <v>5.9724769999999996</v>
      </c>
      <c r="J33">
        <v>34</v>
      </c>
      <c r="K33">
        <v>1128065</v>
      </c>
      <c r="L33">
        <v>264018</v>
      </c>
      <c r="M33">
        <v>0.92851726344027696</v>
      </c>
      <c r="N33">
        <f>M33*100</f>
        <v>92.851726344027696</v>
      </c>
      <c r="O33">
        <v>5759</v>
      </c>
      <c r="P33" t="s">
        <v>252</v>
      </c>
      <c r="Q33" t="s">
        <v>253</v>
      </c>
      <c r="R33" t="s">
        <v>283</v>
      </c>
      <c r="S33" t="s">
        <v>292</v>
      </c>
      <c r="T33" t="s">
        <v>293</v>
      </c>
      <c r="U33" t="s">
        <v>294</v>
      </c>
      <c r="V33">
        <v>0</v>
      </c>
      <c r="W33">
        <v>1</v>
      </c>
      <c r="X33">
        <v>0</v>
      </c>
      <c r="Y33">
        <v>1</v>
      </c>
      <c r="Z33">
        <v>0</v>
      </c>
      <c r="AA33">
        <v>3</v>
      </c>
      <c r="AB33">
        <v>0</v>
      </c>
      <c r="AC33">
        <v>0</v>
      </c>
      <c r="AD33">
        <v>0</v>
      </c>
      <c r="AE33">
        <v>1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2</v>
      </c>
      <c r="AL33">
        <v>0</v>
      </c>
      <c r="AM33">
        <v>0</v>
      </c>
      <c r="AN33">
        <v>0</v>
      </c>
      <c r="AO33">
        <v>7</v>
      </c>
      <c r="AP33">
        <v>5</v>
      </c>
      <c r="AQ33">
        <v>1</v>
      </c>
      <c r="AR33">
        <v>0</v>
      </c>
      <c r="AS33">
        <v>0</v>
      </c>
      <c r="AT33">
        <v>0</v>
      </c>
      <c r="AU33">
        <v>2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1</v>
      </c>
      <c r="BB33">
        <v>1</v>
      </c>
      <c r="BC33">
        <v>3</v>
      </c>
      <c r="BD33">
        <v>17</v>
      </c>
      <c r="BE33">
        <f>SUM(BA33:BD33)</f>
        <v>22</v>
      </c>
      <c r="BF33">
        <f>BD33/BE33*100</f>
        <v>77.272727272727266</v>
      </c>
      <c r="BG33">
        <v>5759</v>
      </c>
      <c r="BH33">
        <f>BE33/BG33*100</f>
        <v>0.38201076575794413</v>
      </c>
      <c r="BI33">
        <f>BC33/BG33*100</f>
        <v>5.2092377148810556E-2</v>
      </c>
      <c r="BJ33" t="b">
        <f>IF(BI33&gt;0.2,TRUE,FALSE)</f>
        <v>0</v>
      </c>
      <c r="BK33" s="2">
        <v>0</v>
      </c>
      <c r="BL33">
        <v>66.67</v>
      </c>
      <c r="BM33" s="2">
        <v>33.33</v>
      </c>
      <c r="BN33">
        <v>0</v>
      </c>
      <c r="BO33">
        <v>0</v>
      </c>
      <c r="BP33">
        <v>100</v>
      </c>
      <c r="BQ33">
        <v>50</v>
      </c>
      <c r="BR33">
        <v>50</v>
      </c>
      <c r="BS33">
        <v>25</v>
      </c>
    </row>
    <row r="34" spans="1:71" x14ac:dyDescent="0.2">
      <c r="A34" s="2" t="s">
        <v>126</v>
      </c>
      <c r="B34" t="s">
        <v>1286</v>
      </c>
      <c r="C34" t="s">
        <v>238</v>
      </c>
      <c r="D34">
        <v>97.435897435897402</v>
      </c>
      <c r="E34">
        <v>1.2820512820512799</v>
      </c>
      <c r="F34">
        <v>0.62062360885963797</v>
      </c>
      <c r="G34">
        <f>F34*100</f>
        <v>62.062360885963798</v>
      </c>
      <c r="H34">
        <v>2592747</v>
      </c>
      <c r="I34">
        <f>H34/1000000</f>
        <v>2.5927470000000001</v>
      </c>
      <c r="J34">
        <v>14</v>
      </c>
      <c r="K34">
        <v>689344</v>
      </c>
      <c r="L34">
        <v>265857</v>
      </c>
      <c r="M34">
        <v>0.94059659503993198</v>
      </c>
      <c r="N34">
        <f>M34*100</f>
        <v>94.059659503993203</v>
      </c>
      <c r="O34">
        <v>2649</v>
      </c>
      <c r="P34" t="s">
        <v>252</v>
      </c>
      <c r="Q34" t="s">
        <v>339</v>
      </c>
      <c r="R34" t="s">
        <v>340</v>
      </c>
      <c r="S34" t="s">
        <v>341</v>
      </c>
      <c r="T34" t="s">
        <v>342</v>
      </c>
      <c r="U34" t="s">
        <v>51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0</v>
      </c>
      <c r="BD34">
        <v>1</v>
      </c>
      <c r="BE34">
        <f>SUM(BA34:BD34)</f>
        <v>2</v>
      </c>
      <c r="BF34">
        <f>BD34/BE34*100</f>
        <v>50</v>
      </c>
      <c r="BG34">
        <v>2649</v>
      </c>
      <c r="BH34">
        <f>BE34/BG34*100</f>
        <v>7.5500188750471875E-2</v>
      </c>
      <c r="BI34">
        <f>BC34/BG34*100</f>
        <v>0</v>
      </c>
      <c r="BJ34" t="b">
        <f>IF(BI34&gt;0.2,TRUE,FALSE)</f>
        <v>0</v>
      </c>
      <c r="BK34" s="2">
        <v>0</v>
      </c>
      <c r="BL34">
        <v>0</v>
      </c>
      <c r="BM34" s="2">
        <v>33.33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</row>
    <row r="35" spans="1:71" x14ac:dyDescent="0.2">
      <c r="A35" s="2" t="s">
        <v>127</v>
      </c>
      <c r="B35" t="s">
        <v>1287</v>
      </c>
      <c r="C35" t="s">
        <v>244</v>
      </c>
      <c r="D35">
        <v>85.266666666666595</v>
      </c>
      <c r="E35">
        <v>0.56410256410256399</v>
      </c>
      <c r="F35">
        <v>0.56036552623450098</v>
      </c>
      <c r="G35">
        <f>F35*100</f>
        <v>56.036552623450099</v>
      </c>
      <c r="H35">
        <v>3551373</v>
      </c>
      <c r="I35">
        <f>H35/1000000</f>
        <v>3.5513729999999999</v>
      </c>
      <c r="J35">
        <v>163</v>
      </c>
      <c r="K35">
        <v>113987</v>
      </c>
      <c r="L35">
        <v>30163</v>
      </c>
      <c r="M35">
        <v>0.90487650832509003</v>
      </c>
      <c r="N35">
        <f>M35*100</f>
        <v>90.487650832509004</v>
      </c>
      <c r="O35">
        <v>3488</v>
      </c>
      <c r="P35" t="s">
        <v>252</v>
      </c>
      <c r="Q35" t="s">
        <v>253</v>
      </c>
      <c r="R35" t="s">
        <v>254</v>
      </c>
      <c r="S35" t="s">
        <v>324</v>
      </c>
      <c r="T35" t="s">
        <v>325</v>
      </c>
      <c r="U35" t="s">
        <v>326</v>
      </c>
      <c r="V35">
        <v>0</v>
      </c>
      <c r="W35">
        <v>0</v>
      </c>
      <c r="X35">
        <v>1</v>
      </c>
      <c r="Y35">
        <v>2</v>
      </c>
      <c r="Z35">
        <v>0</v>
      </c>
      <c r="AA35">
        <v>1</v>
      </c>
      <c r="AB35">
        <v>0</v>
      </c>
      <c r="AC35">
        <v>0</v>
      </c>
      <c r="AD35">
        <v>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1</v>
      </c>
      <c r="AL35">
        <v>0</v>
      </c>
      <c r="AM35">
        <v>0</v>
      </c>
      <c r="AN35">
        <v>0</v>
      </c>
      <c r="AO35">
        <v>2</v>
      </c>
      <c r="AP35">
        <v>2</v>
      </c>
      <c r="AQ35">
        <v>1</v>
      </c>
      <c r="AR35">
        <v>0</v>
      </c>
      <c r="AS35">
        <v>0</v>
      </c>
      <c r="AT35">
        <v>0</v>
      </c>
      <c r="AU35">
        <v>1</v>
      </c>
      <c r="AV35">
        <v>0</v>
      </c>
      <c r="AW35">
        <v>1</v>
      </c>
      <c r="AX35">
        <v>1</v>
      </c>
      <c r="AY35">
        <v>0</v>
      </c>
      <c r="AZ35">
        <v>2</v>
      </c>
      <c r="BA35">
        <v>0</v>
      </c>
      <c r="BB35">
        <v>3</v>
      </c>
      <c r="BC35">
        <v>1</v>
      </c>
      <c r="BD35">
        <v>8</v>
      </c>
      <c r="BE35">
        <f>SUM(BA35:BD35)</f>
        <v>12</v>
      </c>
      <c r="BF35">
        <f>BD35/BE35*100</f>
        <v>66.666666666666657</v>
      </c>
      <c r="BG35">
        <v>3488</v>
      </c>
      <c r="BH35">
        <f>BE35/BG35*100</f>
        <v>0.34403669724770647</v>
      </c>
      <c r="BI35">
        <f>BC35/BG35*100</f>
        <v>2.8669724770642203E-2</v>
      </c>
      <c r="BJ35" t="b">
        <f>IF(BI35&gt;0.2,TRUE,FALSE)</f>
        <v>0</v>
      </c>
      <c r="BK35" s="2">
        <v>100</v>
      </c>
      <c r="BL35">
        <v>66.67</v>
      </c>
      <c r="BM35" s="2">
        <v>33.33</v>
      </c>
      <c r="BN35">
        <v>0</v>
      </c>
      <c r="BO35">
        <v>0</v>
      </c>
      <c r="BP35">
        <v>100</v>
      </c>
      <c r="BQ35">
        <v>0</v>
      </c>
      <c r="BR35">
        <v>0</v>
      </c>
      <c r="BS35">
        <v>0</v>
      </c>
    </row>
    <row r="36" spans="1:71" x14ac:dyDescent="0.2">
      <c r="A36" s="2" t="s">
        <v>128</v>
      </c>
      <c r="B36" t="s">
        <v>1288</v>
      </c>
      <c r="C36" t="s">
        <v>244</v>
      </c>
      <c r="D36">
        <v>98.695652173913004</v>
      </c>
      <c r="E36">
        <v>1.0869565217391299</v>
      </c>
      <c r="F36">
        <v>0.59231462491724296</v>
      </c>
      <c r="G36">
        <f>F36*100</f>
        <v>59.231462491724294</v>
      </c>
      <c r="H36">
        <v>5961791</v>
      </c>
      <c r="I36">
        <f>H36/1000000</f>
        <v>5.9617909999999998</v>
      </c>
      <c r="J36">
        <v>170</v>
      </c>
      <c r="K36">
        <v>195821</v>
      </c>
      <c r="L36">
        <v>55008</v>
      </c>
      <c r="M36">
        <v>0.904546469341176</v>
      </c>
      <c r="N36">
        <f>M36*100</f>
        <v>90.454646934117605</v>
      </c>
      <c r="O36">
        <v>5690</v>
      </c>
      <c r="P36" t="s">
        <v>252</v>
      </c>
      <c r="Q36" t="s">
        <v>253</v>
      </c>
      <c r="R36" t="s">
        <v>254</v>
      </c>
      <c r="S36" t="s">
        <v>270</v>
      </c>
      <c r="T36" t="s">
        <v>50</v>
      </c>
      <c r="U36" t="s">
        <v>51</v>
      </c>
      <c r="V36">
        <v>0</v>
      </c>
      <c r="W36">
        <v>2</v>
      </c>
      <c r="X36">
        <v>1</v>
      </c>
      <c r="Y36">
        <v>0</v>
      </c>
      <c r="Z36">
        <v>0</v>
      </c>
      <c r="AA36">
        <v>3</v>
      </c>
      <c r="AB36">
        <v>1</v>
      </c>
      <c r="AC36">
        <v>0</v>
      </c>
      <c r="AD36">
        <v>1</v>
      </c>
      <c r="AE36">
        <v>1</v>
      </c>
      <c r="AF36">
        <v>2</v>
      </c>
      <c r="AG36">
        <v>1</v>
      </c>
      <c r="AH36">
        <v>0</v>
      </c>
      <c r="AI36">
        <v>0</v>
      </c>
      <c r="AJ36">
        <v>0</v>
      </c>
      <c r="AK36">
        <v>1</v>
      </c>
      <c r="AL36">
        <v>0</v>
      </c>
      <c r="AM36">
        <v>0</v>
      </c>
      <c r="AN36">
        <v>0</v>
      </c>
      <c r="AO36">
        <v>3</v>
      </c>
      <c r="AP36">
        <v>4</v>
      </c>
      <c r="AQ36">
        <v>1</v>
      </c>
      <c r="AR36">
        <v>0</v>
      </c>
      <c r="AS36">
        <v>5</v>
      </c>
      <c r="AT36">
        <v>0</v>
      </c>
      <c r="AU36">
        <v>1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2</v>
      </c>
      <c r="BB36">
        <v>1</v>
      </c>
      <c r="BC36">
        <v>4</v>
      </c>
      <c r="BD36">
        <v>14</v>
      </c>
      <c r="BE36">
        <f>SUM(BA36:BD36)</f>
        <v>21</v>
      </c>
      <c r="BF36">
        <f>BD36/BE36*100</f>
        <v>66.666666666666657</v>
      </c>
      <c r="BG36">
        <v>5690</v>
      </c>
      <c r="BH36">
        <f>BE36/BG36*100</f>
        <v>0.36906854130052724</v>
      </c>
      <c r="BI36">
        <f>BC36/BG36*100</f>
        <v>7.0298769771529004E-2</v>
      </c>
      <c r="BJ36" t="b">
        <f>IF(BI36&gt;0.2,TRUE,FALSE)</f>
        <v>0</v>
      </c>
      <c r="BK36" s="2">
        <v>100</v>
      </c>
      <c r="BL36">
        <v>33.33</v>
      </c>
      <c r="BM36" s="2">
        <v>33.33</v>
      </c>
      <c r="BN36">
        <v>0</v>
      </c>
      <c r="BO36">
        <v>0</v>
      </c>
      <c r="BP36">
        <v>50</v>
      </c>
      <c r="BQ36">
        <v>0</v>
      </c>
      <c r="BR36">
        <v>0</v>
      </c>
      <c r="BS36">
        <v>0</v>
      </c>
    </row>
    <row r="37" spans="1:71" x14ac:dyDescent="0.2">
      <c r="A37" s="2" t="s">
        <v>129</v>
      </c>
      <c r="B37" t="s">
        <v>1289</v>
      </c>
      <c r="C37" t="s">
        <v>247</v>
      </c>
      <c r="D37">
        <v>94.193548387096698</v>
      </c>
      <c r="E37">
        <v>0</v>
      </c>
      <c r="F37">
        <v>0.70579555316504905</v>
      </c>
      <c r="G37">
        <f>F37*100</f>
        <v>70.579555316504909</v>
      </c>
      <c r="H37">
        <v>5666862</v>
      </c>
      <c r="I37">
        <f>H37/1000000</f>
        <v>5.6668620000000001</v>
      </c>
      <c r="J37">
        <v>26</v>
      </c>
      <c r="K37">
        <v>853772</v>
      </c>
      <c r="L37">
        <v>337510</v>
      </c>
      <c r="M37">
        <v>0.934948830587369</v>
      </c>
      <c r="N37">
        <f>M37*100</f>
        <v>93.494883058736903</v>
      </c>
      <c r="O37">
        <v>5044</v>
      </c>
      <c r="P37" t="s">
        <v>252</v>
      </c>
      <c r="Q37" t="s">
        <v>343</v>
      </c>
      <c r="R37" t="s">
        <v>344</v>
      </c>
      <c r="S37" t="s">
        <v>345</v>
      </c>
      <c r="T37" t="s">
        <v>346</v>
      </c>
      <c r="U37" t="s">
        <v>51</v>
      </c>
      <c r="V37">
        <v>0</v>
      </c>
      <c r="W37">
        <v>5</v>
      </c>
      <c r="X37">
        <v>0</v>
      </c>
      <c r="Y37">
        <v>0</v>
      </c>
      <c r="Z37">
        <v>0</v>
      </c>
      <c r="AA37">
        <v>3</v>
      </c>
      <c r="AB37">
        <v>0</v>
      </c>
      <c r="AC37">
        <v>0</v>
      </c>
      <c r="AD37">
        <v>2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2</v>
      </c>
      <c r="AL37">
        <v>0</v>
      </c>
      <c r="AM37">
        <v>0</v>
      </c>
      <c r="AN37">
        <v>0</v>
      </c>
      <c r="AO37">
        <v>16</v>
      </c>
      <c r="AP37">
        <v>10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5</v>
      </c>
      <c r="BB37">
        <v>0</v>
      </c>
      <c r="BC37">
        <v>3</v>
      </c>
      <c r="BD37">
        <v>31</v>
      </c>
      <c r="BE37">
        <f>SUM(BA37:BD37)</f>
        <v>39</v>
      </c>
      <c r="BF37">
        <f>BD37/BE37*100</f>
        <v>79.487179487179489</v>
      </c>
      <c r="BG37">
        <v>5044</v>
      </c>
      <c r="BH37">
        <f>BE37/BG37*100</f>
        <v>0.77319587628865982</v>
      </c>
      <c r="BI37">
        <f>BC37/BG37*100</f>
        <v>5.9476605868358443E-2</v>
      </c>
      <c r="BJ37" t="b">
        <f>IF(BI37&gt;0.2,TRUE,FALSE)</f>
        <v>0</v>
      </c>
      <c r="BK37" s="2">
        <v>0</v>
      </c>
      <c r="BL37">
        <v>66.67</v>
      </c>
      <c r="BM37" s="2">
        <v>33.33</v>
      </c>
      <c r="BN37">
        <v>0</v>
      </c>
      <c r="BO37">
        <v>0</v>
      </c>
      <c r="BP37">
        <v>0</v>
      </c>
      <c r="BQ37">
        <v>0</v>
      </c>
      <c r="BR37">
        <v>50</v>
      </c>
      <c r="BS37">
        <v>50</v>
      </c>
    </row>
    <row r="38" spans="1:71" x14ac:dyDescent="0.2">
      <c r="A38" s="2" t="s">
        <v>130</v>
      </c>
      <c r="B38" t="s">
        <v>1290</v>
      </c>
      <c r="C38" t="s">
        <v>246</v>
      </c>
      <c r="D38">
        <v>91.494693396226396</v>
      </c>
      <c r="E38">
        <v>0.55031446540880502</v>
      </c>
      <c r="F38">
        <v>0.47961098855920598</v>
      </c>
      <c r="G38">
        <f>F38*100</f>
        <v>47.961098855920596</v>
      </c>
      <c r="H38">
        <v>5069054</v>
      </c>
      <c r="I38">
        <f>H38/1000000</f>
        <v>5.0690540000000004</v>
      </c>
      <c r="J38">
        <v>251</v>
      </c>
      <c r="K38">
        <v>128058</v>
      </c>
      <c r="L38">
        <v>32861</v>
      </c>
      <c r="M38">
        <v>0.84131023263906801</v>
      </c>
      <c r="N38">
        <f>M38*100</f>
        <v>84.131023263906798</v>
      </c>
      <c r="O38">
        <v>4657</v>
      </c>
      <c r="P38" t="s">
        <v>252</v>
      </c>
      <c r="Q38" t="s">
        <v>328</v>
      </c>
      <c r="R38" t="s">
        <v>329</v>
      </c>
      <c r="S38" t="s">
        <v>330</v>
      </c>
      <c r="T38" t="s">
        <v>331</v>
      </c>
      <c r="U38" t="s">
        <v>332</v>
      </c>
      <c r="V38">
        <v>0</v>
      </c>
      <c r="W38">
        <v>4</v>
      </c>
      <c r="X38">
        <v>3</v>
      </c>
      <c r="Y38">
        <v>0</v>
      </c>
      <c r="Z38">
        <v>0</v>
      </c>
      <c r="AA38">
        <v>0</v>
      </c>
      <c r="AB38">
        <v>0</v>
      </c>
      <c r="AC38">
        <v>0</v>
      </c>
      <c r="AD38">
        <v>6</v>
      </c>
      <c r="AE38">
        <v>0</v>
      </c>
      <c r="AF38">
        <v>1</v>
      </c>
      <c r="AG38">
        <v>0</v>
      </c>
      <c r="AH38">
        <v>0</v>
      </c>
      <c r="AI38">
        <v>2</v>
      </c>
      <c r="AJ38">
        <v>0</v>
      </c>
      <c r="AK38">
        <v>5</v>
      </c>
      <c r="AL38">
        <v>0</v>
      </c>
      <c r="AM38">
        <v>0</v>
      </c>
      <c r="AN38">
        <v>0</v>
      </c>
      <c r="AO38">
        <v>2</v>
      </c>
      <c r="AP38">
        <v>4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4</v>
      </c>
      <c r="BB38">
        <v>3</v>
      </c>
      <c r="BC38">
        <v>0</v>
      </c>
      <c r="BD38">
        <v>20</v>
      </c>
      <c r="BE38">
        <f>SUM(BA38:BD38)</f>
        <v>27</v>
      </c>
      <c r="BF38">
        <f>BD38/BE38*100</f>
        <v>74.074074074074076</v>
      </c>
      <c r="BG38">
        <v>4657</v>
      </c>
      <c r="BH38">
        <f>BE38/BG38*100</f>
        <v>0.57977238565600164</v>
      </c>
      <c r="BI38">
        <f>BC38/BG38*100</f>
        <v>0</v>
      </c>
      <c r="BJ38" t="b">
        <f>IF(BI38&gt;0.2,TRUE,FALSE)</f>
        <v>0</v>
      </c>
      <c r="BK38" s="2">
        <v>0</v>
      </c>
      <c r="BL38">
        <v>100</v>
      </c>
      <c r="BM38" s="2">
        <v>33.33</v>
      </c>
      <c r="BN38">
        <v>0</v>
      </c>
      <c r="BO38">
        <v>0</v>
      </c>
      <c r="BP38">
        <v>0</v>
      </c>
      <c r="BQ38">
        <v>100</v>
      </c>
      <c r="BR38">
        <v>0</v>
      </c>
      <c r="BS38">
        <v>0</v>
      </c>
    </row>
    <row r="39" spans="1:71" x14ac:dyDescent="0.2">
      <c r="A39" s="2" t="s">
        <v>175</v>
      </c>
      <c r="B39" t="s">
        <v>1341</v>
      </c>
      <c r="C39" t="s">
        <v>241</v>
      </c>
      <c r="D39">
        <v>81.4527315407597</v>
      </c>
      <c r="E39">
        <v>7.1791862284820001</v>
      </c>
      <c r="F39">
        <v>0.65835388324306399</v>
      </c>
      <c r="G39">
        <f>F39*100</f>
        <v>65.835388324306393</v>
      </c>
      <c r="H39">
        <v>4384853</v>
      </c>
      <c r="I39">
        <f>H39/1000000</f>
        <v>4.3848529999999997</v>
      </c>
      <c r="J39">
        <v>25</v>
      </c>
      <c r="K39">
        <v>944489</v>
      </c>
      <c r="L39">
        <v>369428</v>
      </c>
      <c r="M39">
        <v>0.92062288063020503</v>
      </c>
      <c r="N39">
        <f>M39*100</f>
        <v>92.062288063020503</v>
      </c>
      <c r="O39">
        <v>3967</v>
      </c>
      <c r="P39" t="s">
        <v>252</v>
      </c>
      <c r="Q39" t="s">
        <v>253</v>
      </c>
      <c r="R39" t="s">
        <v>283</v>
      </c>
      <c r="S39" t="s">
        <v>357</v>
      </c>
      <c r="T39" t="s">
        <v>358</v>
      </c>
      <c r="U39" t="s">
        <v>51</v>
      </c>
      <c r="V39">
        <v>0</v>
      </c>
      <c r="W39">
        <v>1</v>
      </c>
      <c r="X39">
        <v>0</v>
      </c>
      <c r="Y39">
        <v>1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5</v>
      </c>
      <c r="AL39">
        <v>0</v>
      </c>
      <c r="AM39">
        <v>1</v>
      </c>
      <c r="AN39">
        <v>0</v>
      </c>
      <c r="AO39">
        <v>3</v>
      </c>
      <c r="AP39">
        <v>3</v>
      </c>
      <c r="AQ39">
        <v>1</v>
      </c>
      <c r="AR39">
        <v>0</v>
      </c>
      <c r="AS39">
        <v>0</v>
      </c>
      <c r="AT39">
        <v>2</v>
      </c>
      <c r="AU39">
        <v>0</v>
      </c>
      <c r="AV39">
        <v>0</v>
      </c>
      <c r="AW39">
        <v>1</v>
      </c>
      <c r="AX39">
        <v>0</v>
      </c>
      <c r="AY39">
        <v>0</v>
      </c>
      <c r="AZ39">
        <v>2</v>
      </c>
      <c r="BA39">
        <v>1</v>
      </c>
      <c r="BB39">
        <v>1</v>
      </c>
      <c r="BC39">
        <v>1</v>
      </c>
      <c r="BD39">
        <v>13</v>
      </c>
      <c r="BE39">
        <f>SUM(BA39:BD39)</f>
        <v>16</v>
      </c>
      <c r="BF39">
        <f>BD39/BE39*100</f>
        <v>81.25</v>
      </c>
      <c r="BG39">
        <v>3967</v>
      </c>
      <c r="BH39">
        <f>BE39/BG39*100</f>
        <v>0.40332745147466603</v>
      </c>
      <c r="BI39">
        <f>BC39/BG39*100</f>
        <v>2.5207965717166627E-2</v>
      </c>
      <c r="BJ39" t="b">
        <f>IF(BI39&gt;0.2,TRUE,FALSE)</f>
        <v>0</v>
      </c>
      <c r="BK39" s="2">
        <v>100</v>
      </c>
      <c r="BL39">
        <v>100</v>
      </c>
      <c r="BM39" s="2">
        <v>33.33</v>
      </c>
      <c r="BN39">
        <v>0</v>
      </c>
      <c r="BO39">
        <v>0</v>
      </c>
      <c r="BP39">
        <v>100</v>
      </c>
      <c r="BQ39">
        <v>0</v>
      </c>
      <c r="BR39">
        <v>0</v>
      </c>
      <c r="BS39">
        <v>0</v>
      </c>
    </row>
    <row r="40" spans="1:71" x14ac:dyDescent="0.2">
      <c r="A40" s="2" t="s">
        <v>132</v>
      </c>
      <c r="B40" t="s">
        <v>1292</v>
      </c>
      <c r="C40" t="s">
        <v>248</v>
      </c>
      <c r="D40">
        <v>98.484848484848399</v>
      </c>
      <c r="E40">
        <v>1.2626262626262601</v>
      </c>
      <c r="F40">
        <v>0.37799984919172802</v>
      </c>
      <c r="G40">
        <f>F40*100</f>
        <v>37.7999849191728</v>
      </c>
      <c r="H40">
        <v>10158594</v>
      </c>
      <c r="I40">
        <f>H40/1000000</f>
        <v>10.158594000000001</v>
      </c>
      <c r="J40">
        <v>129</v>
      </c>
      <c r="K40">
        <v>380974</v>
      </c>
      <c r="L40">
        <v>134779</v>
      </c>
      <c r="M40">
        <v>0.89153046179422002</v>
      </c>
      <c r="N40">
        <f>M40*100</f>
        <v>89.153046179422006</v>
      </c>
      <c r="O40">
        <v>7802</v>
      </c>
      <c r="P40" t="s">
        <v>252</v>
      </c>
      <c r="Q40" t="s">
        <v>263</v>
      </c>
      <c r="R40" t="s">
        <v>264</v>
      </c>
      <c r="S40" t="s">
        <v>349</v>
      </c>
      <c r="T40" t="s">
        <v>350</v>
      </c>
      <c r="U40" t="s">
        <v>51</v>
      </c>
      <c r="V40">
        <v>0</v>
      </c>
      <c r="W40">
        <v>6</v>
      </c>
      <c r="X40">
        <v>7</v>
      </c>
      <c r="Y40">
        <v>32</v>
      </c>
      <c r="Z40">
        <v>0</v>
      </c>
      <c r="AA40">
        <v>4</v>
      </c>
      <c r="AB40">
        <v>1</v>
      </c>
      <c r="AC40">
        <v>2</v>
      </c>
      <c r="AD40">
        <v>4</v>
      </c>
      <c r="AE40">
        <v>0</v>
      </c>
      <c r="AF40">
        <v>4</v>
      </c>
      <c r="AG40">
        <v>1</v>
      </c>
      <c r="AH40">
        <v>3</v>
      </c>
      <c r="AI40">
        <v>0</v>
      </c>
      <c r="AJ40">
        <v>0</v>
      </c>
      <c r="AK40">
        <v>20</v>
      </c>
      <c r="AL40">
        <v>0</v>
      </c>
      <c r="AM40">
        <v>0</v>
      </c>
      <c r="AN40">
        <v>0</v>
      </c>
      <c r="AO40">
        <v>2</v>
      </c>
      <c r="AP40">
        <v>6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6</v>
      </c>
      <c r="BB40">
        <v>39</v>
      </c>
      <c r="BC40">
        <v>7</v>
      </c>
      <c r="BD40">
        <v>40</v>
      </c>
      <c r="BE40">
        <f>SUM(BA40:BD40)</f>
        <v>92</v>
      </c>
      <c r="BF40">
        <f>BD40/BE40*100</f>
        <v>43.478260869565219</v>
      </c>
      <c r="BG40">
        <v>7802</v>
      </c>
      <c r="BH40">
        <f>BE40/BG40*100</f>
        <v>1.1791848244039991</v>
      </c>
      <c r="BI40">
        <f>BC40/BG40*100</f>
        <v>8.9720584465521669E-2</v>
      </c>
      <c r="BJ40" t="b">
        <f>IF(BI40&gt;0.2,TRUE,FALSE)</f>
        <v>0</v>
      </c>
      <c r="BK40" s="2">
        <v>0</v>
      </c>
      <c r="BL40">
        <v>33.33</v>
      </c>
      <c r="BM40" s="2">
        <v>33.33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50</v>
      </c>
    </row>
    <row r="41" spans="1:71" x14ac:dyDescent="0.2">
      <c r="A41" s="2" t="s">
        <v>133</v>
      </c>
      <c r="B41" t="s">
        <v>1293</v>
      </c>
      <c r="C41" t="s">
        <v>238</v>
      </c>
      <c r="D41">
        <v>99.145299145299106</v>
      </c>
      <c r="E41">
        <v>4.1785375118708403</v>
      </c>
      <c r="F41">
        <v>0.71354526130522999</v>
      </c>
      <c r="G41">
        <f>F41*100</f>
        <v>71.354526130522999</v>
      </c>
      <c r="H41">
        <v>6747607</v>
      </c>
      <c r="I41">
        <f>H41/1000000</f>
        <v>6.7476070000000004</v>
      </c>
      <c r="J41">
        <v>45</v>
      </c>
      <c r="K41">
        <v>479688</v>
      </c>
      <c r="L41">
        <v>309123</v>
      </c>
      <c r="M41">
        <v>0.90703089258162195</v>
      </c>
      <c r="N41">
        <f>M41*100</f>
        <v>90.703089258162194</v>
      </c>
      <c r="O41">
        <v>6065</v>
      </c>
      <c r="P41" t="s">
        <v>252</v>
      </c>
      <c r="Q41" t="s">
        <v>339</v>
      </c>
      <c r="R41" t="s">
        <v>340</v>
      </c>
      <c r="S41" t="s">
        <v>351</v>
      </c>
      <c r="T41" t="s">
        <v>352</v>
      </c>
      <c r="U41" t="s">
        <v>51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1</v>
      </c>
      <c r="AS41">
        <v>1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2</v>
      </c>
      <c r="BE41">
        <f>SUM(BA41:BD41)</f>
        <v>2</v>
      </c>
      <c r="BF41">
        <f>BD41/BE41*100</f>
        <v>100</v>
      </c>
      <c r="BG41">
        <v>6065</v>
      </c>
      <c r="BH41">
        <f>BE41/BG41*100</f>
        <v>3.2976092333058538E-2</v>
      </c>
      <c r="BI41">
        <f>BC41/BG41*100</f>
        <v>0</v>
      </c>
      <c r="BJ41" t="b">
        <f>IF(BI41&gt;0.2,TRUE,FALSE)</f>
        <v>0</v>
      </c>
      <c r="BK41" s="2">
        <v>0</v>
      </c>
      <c r="BL41">
        <v>0</v>
      </c>
      <c r="BM41" s="2">
        <v>33.33</v>
      </c>
      <c r="BN41">
        <v>0</v>
      </c>
      <c r="BO41">
        <v>0</v>
      </c>
      <c r="BP41">
        <v>50</v>
      </c>
      <c r="BQ41">
        <v>0</v>
      </c>
      <c r="BR41">
        <v>0</v>
      </c>
      <c r="BS41">
        <v>0</v>
      </c>
    </row>
    <row r="42" spans="1:71" x14ac:dyDescent="0.2">
      <c r="A42" s="2" t="s">
        <v>134</v>
      </c>
      <c r="B42" t="s">
        <v>1294</v>
      </c>
      <c r="C42" t="s">
        <v>243</v>
      </c>
      <c r="D42">
        <v>98.078763341921203</v>
      </c>
      <c r="E42">
        <v>1.71717171717171</v>
      </c>
      <c r="F42">
        <v>0.64569350661967795</v>
      </c>
      <c r="G42">
        <f>F42*100</f>
        <v>64.569350661967789</v>
      </c>
      <c r="H42">
        <v>3787873</v>
      </c>
      <c r="I42">
        <f>H42/1000000</f>
        <v>3.7878729999999998</v>
      </c>
      <c r="J42">
        <v>116</v>
      </c>
      <c r="K42">
        <v>171078</v>
      </c>
      <c r="L42">
        <v>54188</v>
      </c>
      <c r="M42">
        <v>0.91825174708866897</v>
      </c>
      <c r="N42">
        <f>M42*100</f>
        <v>91.825174708866896</v>
      </c>
      <c r="O42">
        <v>3844</v>
      </c>
      <c r="P42" t="s">
        <v>252</v>
      </c>
      <c r="Q42" t="s">
        <v>253</v>
      </c>
      <c r="R42" t="s">
        <v>254</v>
      </c>
      <c r="S42" t="s">
        <v>289</v>
      </c>
      <c r="T42" t="s">
        <v>290</v>
      </c>
      <c r="U42" t="s">
        <v>353</v>
      </c>
      <c r="V42">
        <v>0</v>
      </c>
      <c r="W42">
        <v>1</v>
      </c>
      <c r="X42">
        <v>1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2</v>
      </c>
      <c r="AP42">
        <v>3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0</v>
      </c>
      <c r="AX42">
        <v>1</v>
      </c>
      <c r="AY42">
        <v>0</v>
      </c>
      <c r="AZ42">
        <v>3</v>
      </c>
      <c r="BA42">
        <v>1</v>
      </c>
      <c r="BB42">
        <v>1</v>
      </c>
      <c r="BC42">
        <v>1</v>
      </c>
      <c r="BD42">
        <v>6</v>
      </c>
      <c r="BE42">
        <f>SUM(BA42:BD42)</f>
        <v>9</v>
      </c>
      <c r="BF42">
        <f>BD42/BE42*100</f>
        <v>66.666666666666657</v>
      </c>
      <c r="BG42">
        <v>3844</v>
      </c>
      <c r="BH42">
        <f>BE42/BG42*100</f>
        <v>0.23413111342351717</v>
      </c>
      <c r="BI42">
        <f>BC42/BG42*100</f>
        <v>2.6014568158168577E-2</v>
      </c>
      <c r="BJ42" t="b">
        <f>IF(BI42&gt;0.2,TRUE,FALSE)</f>
        <v>0</v>
      </c>
      <c r="BK42" s="2">
        <v>100</v>
      </c>
      <c r="BL42">
        <v>33.33</v>
      </c>
      <c r="BM42" s="2">
        <v>33.33</v>
      </c>
      <c r="BN42">
        <v>0</v>
      </c>
      <c r="BO42">
        <v>100</v>
      </c>
      <c r="BP42">
        <v>0</v>
      </c>
      <c r="BQ42">
        <v>0</v>
      </c>
      <c r="BR42">
        <v>50</v>
      </c>
      <c r="BS42">
        <v>0</v>
      </c>
    </row>
    <row r="43" spans="1:71" x14ac:dyDescent="0.2">
      <c r="A43" s="2" t="s">
        <v>135</v>
      </c>
      <c r="B43" t="s">
        <v>1295</v>
      </c>
      <c r="C43" t="s">
        <v>238</v>
      </c>
      <c r="D43">
        <v>100</v>
      </c>
      <c r="E43">
        <v>0</v>
      </c>
      <c r="F43">
        <v>0.46687989239659899</v>
      </c>
      <c r="G43">
        <f>F43*100</f>
        <v>46.687989239659899</v>
      </c>
      <c r="H43">
        <v>3836310</v>
      </c>
      <c r="I43">
        <f>H43/1000000</f>
        <v>3.8363100000000001</v>
      </c>
      <c r="J43">
        <v>99</v>
      </c>
      <c r="K43">
        <v>205672</v>
      </c>
      <c r="L43">
        <v>61999</v>
      </c>
      <c r="M43">
        <v>0.92117686005562605</v>
      </c>
      <c r="N43">
        <f>M43*100</f>
        <v>92.117686005562604</v>
      </c>
      <c r="O43">
        <v>3385</v>
      </c>
      <c r="P43" t="s">
        <v>252</v>
      </c>
      <c r="Q43" t="s">
        <v>263</v>
      </c>
      <c r="R43" t="s">
        <v>264</v>
      </c>
      <c r="S43" t="s">
        <v>265</v>
      </c>
      <c r="T43" t="s">
        <v>354</v>
      </c>
      <c r="U43" t="s">
        <v>355</v>
      </c>
      <c r="V43">
        <v>0</v>
      </c>
      <c r="W43">
        <v>1</v>
      </c>
      <c r="X43">
        <v>0</v>
      </c>
      <c r="Y43">
        <v>1</v>
      </c>
      <c r="Z43">
        <v>0</v>
      </c>
      <c r="AA43">
        <v>0</v>
      </c>
      <c r="AB43">
        <v>1</v>
      </c>
      <c r="AC43">
        <v>0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4</v>
      </c>
      <c r="AL43">
        <v>0</v>
      </c>
      <c r="AM43">
        <v>0</v>
      </c>
      <c r="AN43">
        <v>1</v>
      </c>
      <c r="AO43">
        <v>1</v>
      </c>
      <c r="AP43">
        <v>4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1</v>
      </c>
      <c r="BB43">
        <v>1</v>
      </c>
      <c r="BC43">
        <v>1</v>
      </c>
      <c r="BD43">
        <v>11</v>
      </c>
      <c r="BE43">
        <f>SUM(BA43:BD43)</f>
        <v>14</v>
      </c>
      <c r="BF43">
        <f>BD43/BE43*100</f>
        <v>78.571428571428569</v>
      </c>
      <c r="BG43">
        <v>3385</v>
      </c>
      <c r="BH43">
        <f>BE43/BG43*100</f>
        <v>0.41358936484490399</v>
      </c>
      <c r="BI43">
        <f>BC43/BG43*100</f>
        <v>2.9542097488921712E-2</v>
      </c>
      <c r="BJ43" t="b">
        <f>IF(BI43&gt;0.2,TRUE,FALSE)</f>
        <v>0</v>
      </c>
      <c r="BK43" s="2">
        <v>0</v>
      </c>
      <c r="BL43">
        <v>0</v>
      </c>
      <c r="BM43" s="2">
        <v>33.33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</row>
    <row r="44" spans="1:71" x14ac:dyDescent="0.2">
      <c r="A44" s="2" t="s">
        <v>136</v>
      </c>
      <c r="B44" t="s">
        <v>1296</v>
      </c>
      <c r="C44" t="s">
        <v>237</v>
      </c>
      <c r="D44">
        <v>87.539650672555695</v>
      </c>
      <c r="E44">
        <v>0.81667479278400701</v>
      </c>
      <c r="F44">
        <v>0.607709997917532</v>
      </c>
      <c r="G44">
        <f>F44*100</f>
        <v>60.770999791753198</v>
      </c>
      <c r="H44">
        <v>2218522</v>
      </c>
      <c r="I44">
        <f>H44/1000000</f>
        <v>2.2185220000000001</v>
      </c>
      <c r="J44">
        <v>148</v>
      </c>
      <c r="K44">
        <v>119218</v>
      </c>
      <c r="L44">
        <v>20355</v>
      </c>
      <c r="M44">
        <v>0.92499510935658902</v>
      </c>
      <c r="N44">
        <f>M44*100</f>
        <v>92.499510935658904</v>
      </c>
      <c r="O44">
        <v>2253</v>
      </c>
      <c r="P44" t="s">
        <v>252</v>
      </c>
      <c r="Q44" t="s">
        <v>253</v>
      </c>
      <c r="R44" t="s">
        <v>254</v>
      </c>
      <c r="S44" t="s">
        <v>255</v>
      </c>
      <c r="T44" t="s">
        <v>256</v>
      </c>
      <c r="U44" t="s">
        <v>356</v>
      </c>
      <c r="V44">
        <v>0</v>
      </c>
      <c r="W44">
        <v>0</v>
      </c>
      <c r="X44">
        <v>0</v>
      </c>
      <c r="Y44">
        <v>1</v>
      </c>
      <c r="Z44">
        <v>0</v>
      </c>
      <c r="AA44">
        <v>1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0</v>
      </c>
      <c r="BB44">
        <v>1</v>
      </c>
      <c r="BC44">
        <v>1</v>
      </c>
      <c r="BD44">
        <v>3</v>
      </c>
      <c r="BE44">
        <f>SUM(BA44:BD44)</f>
        <v>5</v>
      </c>
      <c r="BF44">
        <f>BD44/BE44*100</f>
        <v>60</v>
      </c>
      <c r="BG44">
        <v>2253</v>
      </c>
      <c r="BH44">
        <f>BE44/BG44*100</f>
        <v>0.22192632046160676</v>
      </c>
      <c r="BI44">
        <f>BC44/BG44*100</f>
        <v>4.4385264092321346E-2</v>
      </c>
      <c r="BJ44" t="b">
        <f>IF(BI44&gt;0.2,TRUE,FALSE)</f>
        <v>0</v>
      </c>
      <c r="BK44" s="2">
        <v>0</v>
      </c>
      <c r="BL44">
        <v>66.67</v>
      </c>
      <c r="BM44" s="2">
        <v>33.33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</row>
    <row r="45" spans="1:71" x14ac:dyDescent="0.2">
      <c r="A45" s="2" t="s">
        <v>185</v>
      </c>
      <c r="B45" t="s">
        <v>1352</v>
      </c>
      <c r="C45" t="s">
        <v>241</v>
      </c>
      <c r="D45">
        <v>97.023809523809504</v>
      </c>
      <c r="E45">
        <v>1.4866979655712</v>
      </c>
      <c r="F45">
        <v>0.47084771354305599</v>
      </c>
      <c r="G45">
        <f>F45*100</f>
        <v>47.084771354305602</v>
      </c>
      <c r="H45">
        <v>3474393</v>
      </c>
      <c r="I45">
        <f>H45/1000000</f>
        <v>3.4743930000000001</v>
      </c>
      <c r="J45">
        <v>53</v>
      </c>
      <c r="K45">
        <v>364702</v>
      </c>
      <c r="L45">
        <v>105690</v>
      </c>
      <c r="M45">
        <v>0.89877771455330402</v>
      </c>
      <c r="N45">
        <f>M45*100</f>
        <v>89.877771455330404</v>
      </c>
      <c r="O45">
        <v>3013</v>
      </c>
      <c r="P45" t="s">
        <v>252</v>
      </c>
      <c r="Q45" t="s">
        <v>253</v>
      </c>
      <c r="R45" t="s">
        <v>283</v>
      </c>
      <c r="S45" t="s">
        <v>441</v>
      </c>
      <c r="T45" t="s">
        <v>442</v>
      </c>
      <c r="U45" t="s">
        <v>51</v>
      </c>
      <c r="V45">
        <v>0</v>
      </c>
      <c r="W45">
        <v>1</v>
      </c>
      <c r="X45">
        <v>0</v>
      </c>
      <c r="Y45">
        <v>0</v>
      </c>
      <c r="Z45">
        <v>0</v>
      </c>
      <c r="AA45">
        <v>2</v>
      </c>
      <c r="AB45">
        <v>0</v>
      </c>
      <c r="AC45">
        <v>0</v>
      </c>
      <c r="AD45">
        <v>0</v>
      </c>
      <c r="AE45">
        <v>1</v>
      </c>
      <c r="AF45">
        <v>1</v>
      </c>
      <c r="AG45">
        <v>1</v>
      </c>
      <c r="AH45">
        <v>0</v>
      </c>
      <c r="AI45">
        <v>1</v>
      </c>
      <c r="AJ45">
        <v>0</v>
      </c>
      <c r="AK45">
        <v>1</v>
      </c>
      <c r="AL45">
        <v>0</v>
      </c>
      <c r="AM45">
        <v>0</v>
      </c>
      <c r="AN45">
        <v>0</v>
      </c>
      <c r="AO45">
        <v>5</v>
      </c>
      <c r="AP45">
        <v>2</v>
      </c>
      <c r="AQ45">
        <v>0</v>
      </c>
      <c r="AR45">
        <v>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1</v>
      </c>
      <c r="BB45">
        <v>0</v>
      </c>
      <c r="BC45">
        <v>2</v>
      </c>
      <c r="BD45">
        <v>13</v>
      </c>
      <c r="BE45">
        <f>SUM(BA45:BD45)</f>
        <v>16</v>
      </c>
      <c r="BF45">
        <f>BD45/BE45*100</f>
        <v>81.25</v>
      </c>
      <c r="BG45">
        <v>3013</v>
      </c>
      <c r="BH45">
        <f>BE45/BG45*100</f>
        <v>0.53103219382675082</v>
      </c>
      <c r="BI45">
        <f>BC45/BG45*100</f>
        <v>6.6379024228343853E-2</v>
      </c>
      <c r="BJ45" t="b">
        <f>IF(BI45&gt;0.2,TRUE,FALSE)</f>
        <v>0</v>
      </c>
      <c r="BK45" s="2">
        <v>0</v>
      </c>
      <c r="BL45">
        <v>33.33</v>
      </c>
      <c r="BM45" s="2">
        <v>33.33</v>
      </c>
      <c r="BN45">
        <v>0</v>
      </c>
      <c r="BO45">
        <v>0</v>
      </c>
      <c r="BP45">
        <v>100</v>
      </c>
      <c r="BQ45">
        <v>0</v>
      </c>
      <c r="BR45">
        <v>50</v>
      </c>
      <c r="BS45">
        <v>0</v>
      </c>
    </row>
    <row r="46" spans="1:71" x14ac:dyDescent="0.2">
      <c r="A46" s="2" t="s">
        <v>187</v>
      </c>
      <c r="B46" t="s">
        <v>1354</v>
      </c>
      <c r="C46" t="s">
        <v>241</v>
      </c>
      <c r="D46">
        <v>94.192799070847798</v>
      </c>
      <c r="E46">
        <v>2.0641959666349901</v>
      </c>
      <c r="F46">
        <v>0.59619214222411299</v>
      </c>
      <c r="G46">
        <f>F46*100</f>
        <v>59.619214222411301</v>
      </c>
      <c r="H46">
        <v>4060971</v>
      </c>
      <c r="I46">
        <f>H46/1000000</f>
        <v>4.0609710000000003</v>
      </c>
      <c r="J46">
        <v>119</v>
      </c>
      <c r="K46">
        <v>201308</v>
      </c>
      <c r="L46">
        <v>55337</v>
      </c>
      <c r="M46">
        <v>0.873277351648164</v>
      </c>
      <c r="N46">
        <f>M46*100</f>
        <v>87.327735164816403</v>
      </c>
      <c r="O46">
        <v>3847</v>
      </c>
      <c r="P46" t="s">
        <v>252</v>
      </c>
      <c r="Q46" t="s">
        <v>253</v>
      </c>
      <c r="R46" t="s">
        <v>283</v>
      </c>
      <c r="S46" t="s">
        <v>445</v>
      </c>
      <c r="T46" t="s">
        <v>446</v>
      </c>
      <c r="U46" t="s">
        <v>447</v>
      </c>
      <c r="V46">
        <v>0</v>
      </c>
      <c r="W46">
        <v>0</v>
      </c>
      <c r="X46">
        <v>1</v>
      </c>
      <c r="Y46">
        <v>0</v>
      </c>
      <c r="Z46">
        <v>0</v>
      </c>
      <c r="AA46">
        <v>4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2</v>
      </c>
      <c r="AL46">
        <v>1</v>
      </c>
      <c r="AM46">
        <v>0</v>
      </c>
      <c r="AN46">
        <v>0</v>
      </c>
      <c r="AO46">
        <v>1</v>
      </c>
      <c r="AP46">
        <v>8</v>
      </c>
      <c r="AQ46">
        <v>0</v>
      </c>
      <c r="AR46">
        <v>1</v>
      </c>
      <c r="AS46">
        <v>0</v>
      </c>
      <c r="AT46">
        <v>1</v>
      </c>
      <c r="AU46">
        <v>1</v>
      </c>
      <c r="AV46">
        <v>0</v>
      </c>
      <c r="AW46">
        <v>0</v>
      </c>
      <c r="AX46">
        <v>1</v>
      </c>
      <c r="AY46">
        <v>0</v>
      </c>
      <c r="AZ46">
        <v>2</v>
      </c>
      <c r="BA46">
        <v>0</v>
      </c>
      <c r="BB46">
        <v>1</v>
      </c>
      <c r="BC46">
        <v>4</v>
      </c>
      <c r="BD46">
        <v>14</v>
      </c>
      <c r="BE46">
        <f>SUM(BA46:BD46)</f>
        <v>19</v>
      </c>
      <c r="BF46">
        <f>BD46/BE46*100</f>
        <v>73.68421052631578</v>
      </c>
      <c r="BG46">
        <v>3847</v>
      </c>
      <c r="BH46">
        <f>BE46/BG46*100</f>
        <v>0.49389134390434108</v>
      </c>
      <c r="BI46">
        <f>BC46/BG46*100</f>
        <v>0.10397712503249285</v>
      </c>
      <c r="BJ46" t="b">
        <f>IF(BI46&gt;0.2,TRUE,FALSE)</f>
        <v>0</v>
      </c>
      <c r="BK46" s="2">
        <v>100</v>
      </c>
      <c r="BL46">
        <v>66.67</v>
      </c>
      <c r="BM46" s="2">
        <v>0</v>
      </c>
      <c r="BN46">
        <v>0</v>
      </c>
      <c r="BO46">
        <v>0</v>
      </c>
      <c r="BP46">
        <v>100</v>
      </c>
      <c r="BQ46">
        <v>0</v>
      </c>
      <c r="BR46">
        <v>50</v>
      </c>
      <c r="BS46">
        <v>25</v>
      </c>
    </row>
    <row r="47" spans="1:71" x14ac:dyDescent="0.2">
      <c r="A47" s="2" t="s">
        <v>139</v>
      </c>
      <c r="B47" t="s">
        <v>1299</v>
      </c>
      <c r="C47" t="s">
        <v>249</v>
      </c>
      <c r="D47">
        <v>95.258620689655103</v>
      </c>
      <c r="E47">
        <v>0</v>
      </c>
      <c r="F47">
        <v>0.71395268685039903</v>
      </c>
      <c r="G47">
        <f>F47*100</f>
        <v>71.395268685039909</v>
      </c>
      <c r="H47">
        <v>2408210</v>
      </c>
      <c r="I47">
        <f>H47/1000000</f>
        <v>2.40821</v>
      </c>
      <c r="J47">
        <v>57</v>
      </c>
      <c r="K47">
        <v>223114</v>
      </c>
      <c r="L47">
        <v>86961</v>
      </c>
      <c r="M47">
        <v>0.92116260625111601</v>
      </c>
      <c r="N47">
        <f>M47*100</f>
        <v>92.116260625111607</v>
      </c>
      <c r="O47">
        <v>2438</v>
      </c>
      <c r="P47" t="s">
        <v>252</v>
      </c>
      <c r="Q47" t="s">
        <v>339</v>
      </c>
      <c r="R47" t="s">
        <v>360</v>
      </c>
      <c r="S47" t="s">
        <v>361</v>
      </c>
      <c r="T47" t="s">
        <v>362</v>
      </c>
      <c r="U47" t="s">
        <v>51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2</v>
      </c>
      <c r="AM47">
        <v>0</v>
      </c>
      <c r="AN47">
        <v>0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1</v>
      </c>
      <c r="BC47">
        <v>0</v>
      </c>
      <c r="BD47">
        <v>3</v>
      </c>
      <c r="BE47">
        <f>SUM(BA47:BD47)</f>
        <v>4</v>
      </c>
      <c r="BF47">
        <f>BD47/BE47*100</f>
        <v>75</v>
      </c>
      <c r="BG47">
        <v>2438</v>
      </c>
      <c r="BH47">
        <f>BE47/BG47*100</f>
        <v>0.16406890894175555</v>
      </c>
      <c r="BI47">
        <f>BC47/BG47*100</f>
        <v>0</v>
      </c>
      <c r="BJ47" t="b">
        <f>IF(BI47&gt;0.2,TRUE,FALSE)</f>
        <v>0</v>
      </c>
      <c r="BK47" s="2">
        <v>0</v>
      </c>
      <c r="BL47">
        <v>33.33</v>
      </c>
      <c r="BM47" s="2">
        <v>33.33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</row>
    <row r="48" spans="1:71" x14ac:dyDescent="0.2">
      <c r="A48" s="2" t="s">
        <v>140</v>
      </c>
      <c r="B48" t="s">
        <v>1300</v>
      </c>
      <c r="C48" t="s">
        <v>238</v>
      </c>
      <c r="D48">
        <v>97.802197802197796</v>
      </c>
      <c r="E48">
        <v>0</v>
      </c>
      <c r="F48">
        <v>0.56928932335482796</v>
      </c>
      <c r="G48">
        <f>F48*100</f>
        <v>56.928932335482799</v>
      </c>
      <c r="H48">
        <v>3152376</v>
      </c>
      <c r="I48">
        <f>H48/1000000</f>
        <v>3.1523759999999998</v>
      </c>
      <c r="J48">
        <v>55</v>
      </c>
      <c r="K48">
        <v>702127</v>
      </c>
      <c r="L48">
        <v>601861</v>
      </c>
      <c r="M48">
        <v>0.92282773374749705</v>
      </c>
      <c r="N48">
        <f>M48*100</f>
        <v>92.282773374749709</v>
      </c>
      <c r="O48">
        <v>2858</v>
      </c>
      <c r="P48" t="s">
        <v>252</v>
      </c>
      <c r="Q48" t="s">
        <v>363</v>
      </c>
      <c r="R48" t="s">
        <v>364</v>
      </c>
      <c r="S48" t="s">
        <v>365</v>
      </c>
      <c r="T48" t="s">
        <v>366</v>
      </c>
      <c r="U48" t="s">
        <v>51</v>
      </c>
      <c r="V48">
        <v>1</v>
      </c>
      <c r="W48">
        <v>5</v>
      </c>
      <c r="X48">
        <v>0</v>
      </c>
      <c r="Y48">
        <v>6</v>
      </c>
      <c r="Z48">
        <v>0</v>
      </c>
      <c r="AA48">
        <v>2</v>
      </c>
      <c r="AB48">
        <v>0</v>
      </c>
      <c r="AC48">
        <v>0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3</v>
      </c>
      <c r="AL48">
        <v>0</v>
      </c>
      <c r="AM48">
        <v>0</v>
      </c>
      <c r="AN48">
        <v>0</v>
      </c>
      <c r="AO48">
        <v>8</v>
      </c>
      <c r="AP48">
        <v>3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</v>
      </c>
      <c r="AW48">
        <v>0</v>
      </c>
      <c r="AX48">
        <v>2</v>
      </c>
      <c r="AY48">
        <v>0</v>
      </c>
      <c r="AZ48">
        <v>0</v>
      </c>
      <c r="BA48">
        <v>5</v>
      </c>
      <c r="BB48">
        <v>6</v>
      </c>
      <c r="BC48">
        <v>2</v>
      </c>
      <c r="BD48">
        <v>16</v>
      </c>
      <c r="BE48">
        <f>SUM(BA48:BD48)</f>
        <v>29</v>
      </c>
      <c r="BF48">
        <f>BD48/BE48*100</f>
        <v>55.172413793103445</v>
      </c>
      <c r="BG48">
        <v>2858</v>
      </c>
      <c r="BH48">
        <f>BE48/BG48*100</f>
        <v>1.0146955913226032</v>
      </c>
      <c r="BI48">
        <f>BC48/BG48*100</f>
        <v>6.997900629811056E-2</v>
      </c>
      <c r="BJ48" t="b">
        <f>IF(BI48&gt;0.2,TRUE,FALSE)</f>
        <v>0</v>
      </c>
      <c r="BK48" s="2">
        <v>0</v>
      </c>
      <c r="BL48">
        <v>0</v>
      </c>
      <c r="BM48" s="2">
        <v>0</v>
      </c>
      <c r="BN48">
        <v>0</v>
      </c>
      <c r="BO48">
        <v>0</v>
      </c>
      <c r="BP48">
        <v>0</v>
      </c>
      <c r="BQ48">
        <v>0</v>
      </c>
      <c r="BR48">
        <v>50</v>
      </c>
      <c r="BS48">
        <v>0</v>
      </c>
    </row>
    <row r="49" spans="1:71" x14ac:dyDescent="0.2">
      <c r="A49" s="2" t="s">
        <v>141</v>
      </c>
      <c r="B49" t="s">
        <v>1301</v>
      </c>
      <c r="C49" t="s">
        <v>238</v>
      </c>
      <c r="D49">
        <v>93.678160919540204</v>
      </c>
      <c r="E49">
        <v>1.82863113897596</v>
      </c>
      <c r="F49">
        <v>0.57145122035675699</v>
      </c>
      <c r="G49">
        <f>F49*100</f>
        <v>57.145122035675698</v>
      </c>
      <c r="H49">
        <v>4043080</v>
      </c>
      <c r="I49">
        <f>H49/1000000</f>
        <v>4.0430799999999998</v>
      </c>
      <c r="J49">
        <v>425</v>
      </c>
      <c r="K49">
        <v>91779</v>
      </c>
      <c r="L49">
        <v>13006</v>
      </c>
      <c r="M49">
        <v>0.84197789803812895</v>
      </c>
      <c r="N49">
        <f>M49*100</f>
        <v>84.197789803812896</v>
      </c>
      <c r="O49">
        <v>3376</v>
      </c>
      <c r="P49" t="s">
        <v>252</v>
      </c>
      <c r="Q49" t="s">
        <v>272</v>
      </c>
      <c r="R49" t="s">
        <v>303</v>
      </c>
      <c r="S49" t="s">
        <v>304</v>
      </c>
      <c r="T49" t="s">
        <v>305</v>
      </c>
      <c r="U49" t="s">
        <v>51</v>
      </c>
      <c r="V49">
        <v>0</v>
      </c>
      <c r="W49">
        <v>9</v>
      </c>
      <c r="X49">
        <v>1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>
        <v>1</v>
      </c>
      <c r="AG49">
        <v>0</v>
      </c>
      <c r="AH49">
        <v>0</v>
      </c>
      <c r="AI49">
        <v>0</v>
      </c>
      <c r="AJ49">
        <v>0</v>
      </c>
      <c r="AK49">
        <v>2</v>
      </c>
      <c r="AL49">
        <v>1</v>
      </c>
      <c r="AM49">
        <v>0</v>
      </c>
      <c r="AN49">
        <v>0</v>
      </c>
      <c r="AO49">
        <v>8</v>
      </c>
      <c r="AP49">
        <v>4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</v>
      </c>
      <c r="AY49">
        <v>0</v>
      </c>
      <c r="AZ49">
        <v>0</v>
      </c>
      <c r="BA49">
        <v>9</v>
      </c>
      <c r="BB49">
        <v>2</v>
      </c>
      <c r="BC49">
        <v>0</v>
      </c>
      <c r="BD49">
        <v>17</v>
      </c>
      <c r="BE49">
        <f>SUM(BA49:BD49)</f>
        <v>28</v>
      </c>
      <c r="BF49">
        <f>BD49/BE49*100</f>
        <v>60.714285714285708</v>
      </c>
      <c r="BG49">
        <v>3376</v>
      </c>
      <c r="BH49">
        <f>BE49/BG49*100</f>
        <v>0.82938388625592419</v>
      </c>
      <c r="BI49">
        <f>BC49/BG49*100</f>
        <v>0</v>
      </c>
      <c r="BJ49" t="b">
        <f>IF(BI49&gt;0.2,TRUE,FALSE)</f>
        <v>0</v>
      </c>
      <c r="BK49" s="2">
        <v>0</v>
      </c>
      <c r="BL49">
        <v>100</v>
      </c>
      <c r="BM49" s="2">
        <v>33.33</v>
      </c>
      <c r="BN49">
        <v>0</v>
      </c>
      <c r="BO49">
        <v>0</v>
      </c>
      <c r="BP49">
        <v>100</v>
      </c>
      <c r="BQ49">
        <v>0</v>
      </c>
      <c r="BR49">
        <v>0</v>
      </c>
      <c r="BS49">
        <v>0</v>
      </c>
    </row>
    <row r="50" spans="1:71" x14ac:dyDescent="0.2">
      <c r="A50" s="2" t="s">
        <v>142</v>
      </c>
      <c r="B50" t="s">
        <v>1302</v>
      </c>
      <c r="C50" t="s">
        <v>245</v>
      </c>
      <c r="D50">
        <v>80.830853174603106</v>
      </c>
      <c r="E50">
        <v>0.89285714285714202</v>
      </c>
      <c r="F50">
        <v>0.433754975656229</v>
      </c>
      <c r="G50">
        <f>F50*100</f>
        <v>43.375497565622901</v>
      </c>
      <c r="H50">
        <v>3877378</v>
      </c>
      <c r="I50">
        <f>H50/1000000</f>
        <v>3.8773780000000002</v>
      </c>
      <c r="J50">
        <v>452</v>
      </c>
      <c r="K50">
        <v>35048</v>
      </c>
      <c r="L50">
        <v>10454</v>
      </c>
      <c r="M50">
        <v>0.94114192632237503</v>
      </c>
      <c r="N50">
        <f>M50*100</f>
        <v>94.114192632237504</v>
      </c>
      <c r="O50">
        <v>3660</v>
      </c>
      <c r="P50" t="s">
        <v>252</v>
      </c>
      <c r="Q50" t="s">
        <v>263</v>
      </c>
      <c r="R50" t="s">
        <v>264</v>
      </c>
      <c r="S50" t="s">
        <v>307</v>
      </c>
      <c r="T50" t="s">
        <v>308</v>
      </c>
      <c r="U50" t="s">
        <v>51</v>
      </c>
      <c r="V50">
        <v>0</v>
      </c>
      <c r="W50">
        <v>5</v>
      </c>
      <c r="X50">
        <v>1</v>
      </c>
      <c r="Y50">
        <v>5</v>
      </c>
      <c r="Z50">
        <v>0</v>
      </c>
      <c r="AA50">
        <v>0</v>
      </c>
      <c r="AB50">
        <v>0</v>
      </c>
      <c r="AC50">
        <v>0</v>
      </c>
      <c r="AD50">
        <v>2</v>
      </c>
      <c r="AE50">
        <v>0</v>
      </c>
      <c r="AF50">
        <v>0</v>
      </c>
      <c r="AG50">
        <v>0</v>
      </c>
      <c r="AH50">
        <v>2</v>
      </c>
      <c r="AI50">
        <v>0</v>
      </c>
      <c r="AJ50">
        <v>1</v>
      </c>
      <c r="AK50">
        <v>4</v>
      </c>
      <c r="AL50">
        <v>0</v>
      </c>
      <c r="AM50">
        <v>0</v>
      </c>
      <c r="AN50">
        <v>0</v>
      </c>
      <c r="AO50">
        <v>4</v>
      </c>
      <c r="AP50">
        <v>2</v>
      </c>
      <c r="AQ50">
        <v>0</v>
      </c>
      <c r="AR50">
        <v>0</v>
      </c>
      <c r="AS50">
        <v>0</v>
      </c>
      <c r="AT50">
        <v>0</v>
      </c>
      <c r="AU50">
        <v>1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5</v>
      </c>
      <c r="BB50">
        <v>6</v>
      </c>
      <c r="BC50">
        <v>0</v>
      </c>
      <c r="BD50">
        <v>15</v>
      </c>
      <c r="BE50">
        <f>SUM(BA50:BD50)</f>
        <v>26</v>
      </c>
      <c r="BF50">
        <f>BD50/BE50*100</f>
        <v>57.692307692307686</v>
      </c>
      <c r="BG50">
        <v>3660</v>
      </c>
      <c r="BH50">
        <f>BE50/BG50*100</f>
        <v>0.7103825136612022</v>
      </c>
      <c r="BI50">
        <f>BC50/BG50*100</f>
        <v>0</v>
      </c>
      <c r="BJ50" t="b">
        <f>IF(BI50&gt;0.2,TRUE,FALSE)</f>
        <v>0</v>
      </c>
      <c r="BK50" s="2">
        <v>0</v>
      </c>
      <c r="BL50">
        <v>66.67</v>
      </c>
      <c r="BM50" s="2">
        <v>33.33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25</v>
      </c>
    </row>
    <row r="51" spans="1:71" x14ac:dyDescent="0.2">
      <c r="A51" s="2" t="s">
        <v>143</v>
      </c>
      <c r="B51" t="s">
        <v>1303</v>
      </c>
      <c r="C51" t="s">
        <v>244</v>
      </c>
      <c r="D51">
        <v>100</v>
      </c>
      <c r="E51">
        <v>0.44927536231884002</v>
      </c>
      <c r="F51">
        <v>0.56893451889312796</v>
      </c>
      <c r="G51">
        <f>F51*100</f>
        <v>56.893451889312793</v>
      </c>
      <c r="H51">
        <v>5417975</v>
      </c>
      <c r="I51">
        <f>H51/1000000</f>
        <v>5.4179750000000002</v>
      </c>
      <c r="J51">
        <v>20</v>
      </c>
      <c r="K51">
        <v>805759</v>
      </c>
      <c r="L51">
        <v>374641</v>
      </c>
      <c r="M51">
        <v>0.90208426580041401</v>
      </c>
      <c r="N51">
        <f>M51*100</f>
        <v>90.208426580041404</v>
      </c>
      <c r="O51">
        <v>5199</v>
      </c>
      <c r="P51" t="s">
        <v>252</v>
      </c>
      <c r="Q51" t="s">
        <v>253</v>
      </c>
      <c r="R51" t="s">
        <v>254</v>
      </c>
      <c r="S51" t="s">
        <v>367</v>
      </c>
      <c r="T51" t="s">
        <v>368</v>
      </c>
      <c r="U51" t="s">
        <v>51</v>
      </c>
      <c r="V51">
        <v>0</v>
      </c>
      <c r="W51">
        <v>1</v>
      </c>
      <c r="X51">
        <v>0</v>
      </c>
      <c r="Y51">
        <v>2</v>
      </c>
      <c r="Z51">
        <v>0</v>
      </c>
      <c r="AA51">
        <v>2</v>
      </c>
      <c r="AB51">
        <v>0</v>
      </c>
      <c r="AC51">
        <v>0</v>
      </c>
      <c r="AD51">
        <v>5</v>
      </c>
      <c r="AE51">
        <v>1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2</v>
      </c>
      <c r="AL51">
        <v>0</v>
      </c>
      <c r="AM51">
        <v>0</v>
      </c>
      <c r="AN51">
        <v>0</v>
      </c>
      <c r="AO51">
        <v>7</v>
      </c>
      <c r="AP51">
        <v>3</v>
      </c>
      <c r="AQ51">
        <v>1</v>
      </c>
      <c r="AR51">
        <v>0</v>
      </c>
      <c r="AS51">
        <v>0</v>
      </c>
      <c r="AT51">
        <v>2</v>
      </c>
      <c r="AU51">
        <v>1</v>
      </c>
      <c r="AV51">
        <v>0</v>
      </c>
      <c r="AW51">
        <v>0</v>
      </c>
      <c r="AX51">
        <v>0</v>
      </c>
      <c r="AY51">
        <v>0</v>
      </c>
      <c r="AZ51">
        <v>2</v>
      </c>
      <c r="BA51">
        <v>1</v>
      </c>
      <c r="BB51">
        <v>2</v>
      </c>
      <c r="BC51">
        <v>2</v>
      </c>
      <c r="BD51">
        <v>19</v>
      </c>
      <c r="BE51">
        <f>SUM(BA51:BD51)</f>
        <v>24</v>
      </c>
      <c r="BF51">
        <f>BD51/BE51*100</f>
        <v>79.166666666666657</v>
      </c>
      <c r="BG51">
        <v>5199</v>
      </c>
      <c r="BH51">
        <f>BE51/BG51*100</f>
        <v>0.4616272360069244</v>
      </c>
      <c r="BI51">
        <f>BC51/BG51*100</f>
        <v>3.8468936333910367E-2</v>
      </c>
      <c r="BJ51" t="b">
        <f>IF(BI51&gt;0.2,TRUE,FALSE)</f>
        <v>0</v>
      </c>
      <c r="BK51" s="2">
        <v>100</v>
      </c>
      <c r="BL51">
        <v>66.67</v>
      </c>
      <c r="BM51" s="2">
        <v>33.33</v>
      </c>
      <c r="BN51">
        <v>0</v>
      </c>
      <c r="BO51">
        <v>0</v>
      </c>
      <c r="BP51">
        <v>100</v>
      </c>
      <c r="BQ51">
        <v>50</v>
      </c>
      <c r="BR51">
        <v>50</v>
      </c>
      <c r="BS51">
        <v>0</v>
      </c>
    </row>
    <row r="52" spans="1:71" x14ac:dyDescent="0.2">
      <c r="A52" s="2" t="s">
        <v>221</v>
      </c>
      <c r="B52" t="s">
        <v>1361</v>
      </c>
      <c r="C52" t="s">
        <v>241</v>
      </c>
      <c r="D52">
        <v>98.837209302325505</v>
      </c>
      <c r="E52">
        <v>1.9702842377260901</v>
      </c>
      <c r="F52">
        <v>0.38224857335023599</v>
      </c>
      <c r="G52">
        <f>F52*100</f>
        <v>38.2248573350236</v>
      </c>
      <c r="H52">
        <v>2607858</v>
      </c>
      <c r="I52">
        <f>H52/1000000</f>
        <v>2.6078579999999998</v>
      </c>
      <c r="J52">
        <v>47</v>
      </c>
      <c r="K52">
        <v>158683</v>
      </c>
      <c r="L52">
        <v>82261</v>
      </c>
      <c r="M52">
        <v>0.92123804286889799</v>
      </c>
      <c r="N52">
        <f>M52*100</f>
        <v>92.123804286889794</v>
      </c>
      <c r="O52">
        <v>2493</v>
      </c>
      <c r="P52" t="s">
        <v>252</v>
      </c>
      <c r="Q52" t="s">
        <v>253</v>
      </c>
      <c r="R52" t="s">
        <v>283</v>
      </c>
      <c r="S52" t="s">
        <v>61</v>
      </c>
      <c r="T52" t="s">
        <v>50</v>
      </c>
      <c r="U52" t="s">
        <v>51</v>
      </c>
      <c r="V52">
        <v>0</v>
      </c>
      <c r="W52">
        <v>0</v>
      </c>
      <c r="X52">
        <v>0</v>
      </c>
      <c r="Y52">
        <v>1</v>
      </c>
      <c r="Z52">
        <v>0</v>
      </c>
      <c r="AA52">
        <v>7</v>
      </c>
      <c r="AB52">
        <v>2</v>
      </c>
      <c r="AC52">
        <v>1</v>
      </c>
      <c r="AD52">
        <v>3</v>
      </c>
      <c r="AE52">
        <v>1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1</v>
      </c>
      <c r="AX52">
        <v>1</v>
      </c>
      <c r="AY52">
        <v>0</v>
      </c>
      <c r="AZ52">
        <v>0</v>
      </c>
      <c r="BA52">
        <v>0</v>
      </c>
      <c r="BB52">
        <v>1</v>
      </c>
      <c r="BC52">
        <v>10</v>
      </c>
      <c r="BD52">
        <v>5</v>
      </c>
      <c r="BE52">
        <f>SUM(BA52:BD52)</f>
        <v>16</v>
      </c>
      <c r="BF52">
        <f>BD52/BE52*100</f>
        <v>31.25</v>
      </c>
      <c r="BG52">
        <v>2493</v>
      </c>
      <c r="BH52">
        <f>BE52/BG52*100</f>
        <v>0.64179703168872837</v>
      </c>
      <c r="BI52">
        <f>BC52/BG52*100</f>
        <v>0.4011231448054553</v>
      </c>
      <c r="BJ52" t="b">
        <f>IF(BI52&gt;0.2,TRUE,FALSE)</f>
        <v>1</v>
      </c>
      <c r="BK52" s="2">
        <v>0</v>
      </c>
      <c r="BL52">
        <v>0</v>
      </c>
      <c r="BM52" s="2">
        <v>33.33</v>
      </c>
      <c r="BN52">
        <v>0</v>
      </c>
      <c r="BO52">
        <v>0</v>
      </c>
      <c r="BP52">
        <v>100</v>
      </c>
      <c r="BQ52">
        <v>0</v>
      </c>
      <c r="BR52">
        <v>0</v>
      </c>
      <c r="BS52">
        <v>0</v>
      </c>
    </row>
    <row r="53" spans="1:71" x14ac:dyDescent="0.2">
      <c r="A53" s="2" t="s">
        <v>138</v>
      </c>
      <c r="B53" t="s">
        <v>1298</v>
      </c>
      <c r="C53" t="s">
        <v>241</v>
      </c>
      <c r="D53">
        <v>87.634709773794199</v>
      </c>
      <c r="E53">
        <v>3.96393512590695</v>
      </c>
      <c r="F53">
        <v>0.61458692035178097</v>
      </c>
      <c r="G53">
        <f>F53*100</f>
        <v>61.458692035178096</v>
      </c>
      <c r="H53">
        <v>5073271</v>
      </c>
      <c r="I53">
        <f>H53/1000000</f>
        <v>5.0732710000000001</v>
      </c>
      <c r="J53">
        <v>110</v>
      </c>
      <c r="K53">
        <v>263732</v>
      </c>
      <c r="L53">
        <v>96381</v>
      </c>
      <c r="M53">
        <v>0.91533154842309805</v>
      </c>
      <c r="N53">
        <f>M53*100</f>
        <v>91.533154842309798</v>
      </c>
      <c r="O53">
        <v>4579</v>
      </c>
      <c r="P53" t="s">
        <v>252</v>
      </c>
      <c r="Q53" t="s">
        <v>253</v>
      </c>
      <c r="R53" t="s">
        <v>283</v>
      </c>
      <c r="S53" t="s">
        <v>357</v>
      </c>
      <c r="T53" t="s">
        <v>358</v>
      </c>
      <c r="U53" t="s">
        <v>359</v>
      </c>
      <c r="V53">
        <v>0</v>
      </c>
      <c r="W53">
        <v>0</v>
      </c>
      <c r="X53">
        <v>0</v>
      </c>
      <c r="Y53">
        <v>2</v>
      </c>
      <c r="Z53">
        <v>1</v>
      </c>
      <c r="AA53">
        <v>1</v>
      </c>
      <c r="AB53">
        <v>2</v>
      </c>
      <c r="AC53">
        <v>0</v>
      </c>
      <c r="AD53">
        <v>1</v>
      </c>
      <c r="AE53">
        <v>1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10</v>
      </c>
      <c r="AL53">
        <v>0</v>
      </c>
      <c r="AM53">
        <v>0</v>
      </c>
      <c r="AN53">
        <v>0</v>
      </c>
      <c r="AO53">
        <v>8</v>
      </c>
      <c r="AP53">
        <v>9</v>
      </c>
      <c r="AQ53">
        <v>0</v>
      </c>
      <c r="AR53">
        <v>0</v>
      </c>
      <c r="AS53">
        <v>0</v>
      </c>
      <c r="AT53">
        <v>1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2</v>
      </c>
      <c r="BA53">
        <v>0</v>
      </c>
      <c r="BB53">
        <v>2</v>
      </c>
      <c r="BC53">
        <v>4</v>
      </c>
      <c r="BD53">
        <v>30</v>
      </c>
      <c r="BE53">
        <f>SUM(BA53:BD53)</f>
        <v>36</v>
      </c>
      <c r="BF53">
        <f>BD53/BE53*100</f>
        <v>83.333333333333343</v>
      </c>
      <c r="BG53">
        <v>4579</v>
      </c>
      <c r="BH53">
        <f>BE53/BG53*100</f>
        <v>0.78619785979471501</v>
      </c>
      <c r="BI53">
        <f>BC53/BG53*100</f>
        <v>8.7355317754968326E-2</v>
      </c>
      <c r="BJ53" t="b">
        <f>IF(BI53&gt;0.2,TRUE,FALSE)</f>
        <v>0</v>
      </c>
      <c r="BK53" s="2">
        <v>100</v>
      </c>
      <c r="BL53">
        <v>66.67</v>
      </c>
      <c r="BM53" s="2">
        <v>33.33</v>
      </c>
      <c r="BN53">
        <v>0</v>
      </c>
      <c r="BO53">
        <v>0</v>
      </c>
      <c r="BP53">
        <v>50</v>
      </c>
      <c r="BQ53">
        <v>0</v>
      </c>
      <c r="BR53">
        <v>0</v>
      </c>
      <c r="BS53">
        <v>50</v>
      </c>
    </row>
    <row r="54" spans="1:71" x14ac:dyDescent="0.2">
      <c r="A54" s="2" t="s">
        <v>146</v>
      </c>
      <c r="B54" t="s">
        <v>1306</v>
      </c>
      <c r="C54" t="s">
        <v>240</v>
      </c>
      <c r="D54">
        <v>99.598393574297106</v>
      </c>
      <c r="E54">
        <v>0.50200803212851397</v>
      </c>
      <c r="F54">
        <v>0.61239415470808101</v>
      </c>
      <c r="G54">
        <f>F54*100</f>
        <v>61.239415470808098</v>
      </c>
      <c r="H54">
        <v>3947861</v>
      </c>
      <c r="I54">
        <f>H54/1000000</f>
        <v>3.9478610000000001</v>
      </c>
      <c r="J54">
        <v>26</v>
      </c>
      <c r="K54">
        <v>761141</v>
      </c>
      <c r="L54">
        <v>323692</v>
      </c>
      <c r="M54">
        <v>0.918712183635644</v>
      </c>
      <c r="N54">
        <f>M54*100</f>
        <v>91.871218363564395</v>
      </c>
      <c r="O54">
        <v>3729</v>
      </c>
      <c r="P54" t="s">
        <v>252</v>
      </c>
      <c r="Q54" t="s">
        <v>253</v>
      </c>
      <c r="R54" t="s">
        <v>254</v>
      </c>
      <c r="S54" t="s">
        <v>270</v>
      </c>
      <c r="T54" t="s">
        <v>271</v>
      </c>
      <c r="U54" t="s">
        <v>51</v>
      </c>
      <c r="V54">
        <v>0</v>
      </c>
      <c r="W54">
        <v>1</v>
      </c>
      <c r="X54">
        <v>1</v>
      </c>
      <c r="Y54">
        <v>0</v>
      </c>
      <c r="Z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</v>
      </c>
      <c r="AN54">
        <v>0</v>
      </c>
      <c r="AO54">
        <v>2</v>
      </c>
      <c r="AP54">
        <v>1</v>
      </c>
      <c r="AQ54">
        <v>0</v>
      </c>
      <c r="AR54">
        <v>0</v>
      </c>
      <c r="AS54">
        <v>0</v>
      </c>
      <c r="AT54">
        <v>1</v>
      </c>
      <c r="AU54">
        <v>0</v>
      </c>
      <c r="AV54">
        <v>0</v>
      </c>
      <c r="AW54">
        <v>0</v>
      </c>
      <c r="AX54">
        <v>1</v>
      </c>
      <c r="AY54">
        <v>0</v>
      </c>
      <c r="AZ54">
        <v>2</v>
      </c>
      <c r="BA54">
        <v>1</v>
      </c>
      <c r="BB54">
        <v>1</v>
      </c>
      <c r="BC54">
        <v>1</v>
      </c>
      <c r="BD54">
        <v>6</v>
      </c>
      <c r="BE54">
        <f>SUM(BA54:BD54)</f>
        <v>9</v>
      </c>
      <c r="BF54">
        <f>BD54/BE54*100</f>
        <v>66.666666666666657</v>
      </c>
      <c r="BG54">
        <v>3729</v>
      </c>
      <c r="BH54">
        <f>BE54/BG54*100</f>
        <v>0.24135156878519709</v>
      </c>
      <c r="BI54">
        <f>BC54/BG54*100</f>
        <v>2.6816840976133013E-2</v>
      </c>
      <c r="BJ54" t="b">
        <f>IF(BI54&gt;0.2,TRUE,FALSE)</f>
        <v>0</v>
      </c>
      <c r="BK54" s="2">
        <v>100</v>
      </c>
      <c r="BL54">
        <v>66.67</v>
      </c>
      <c r="BM54" s="2">
        <v>33.33</v>
      </c>
      <c r="BN54">
        <v>0</v>
      </c>
      <c r="BO54">
        <v>0</v>
      </c>
      <c r="BP54">
        <v>100</v>
      </c>
      <c r="BQ54">
        <v>0</v>
      </c>
      <c r="BR54">
        <v>50</v>
      </c>
      <c r="BS54">
        <v>50</v>
      </c>
    </row>
    <row r="55" spans="1:71" x14ac:dyDescent="0.2">
      <c r="A55" s="2" t="s">
        <v>213</v>
      </c>
      <c r="B55" t="s">
        <v>1307</v>
      </c>
      <c r="C55" t="s">
        <v>238</v>
      </c>
      <c r="D55">
        <v>96.991210277214293</v>
      </c>
      <c r="E55">
        <v>1.14942528735632</v>
      </c>
      <c r="F55">
        <v>0.587251208926864</v>
      </c>
      <c r="G55">
        <f>F55*100</f>
        <v>58.725120892686398</v>
      </c>
      <c r="H55">
        <v>6410851</v>
      </c>
      <c r="I55">
        <f>H55/1000000</f>
        <v>6.4108510000000001</v>
      </c>
      <c r="J55">
        <v>220</v>
      </c>
      <c r="K55">
        <v>241834</v>
      </c>
      <c r="L55">
        <v>57270</v>
      </c>
      <c r="M55">
        <v>0.87271050286459595</v>
      </c>
      <c r="N55">
        <f>M55*100</f>
        <v>87.271050286459598</v>
      </c>
      <c r="O55">
        <v>5449</v>
      </c>
      <c r="P55" t="s">
        <v>252</v>
      </c>
      <c r="Q55" t="s">
        <v>272</v>
      </c>
      <c r="R55" t="s">
        <v>303</v>
      </c>
      <c r="S55" t="s">
        <v>304</v>
      </c>
      <c r="T55" t="s">
        <v>50</v>
      </c>
      <c r="U55" t="s">
        <v>51</v>
      </c>
      <c r="V55">
        <v>0</v>
      </c>
      <c r="W55">
        <v>12</v>
      </c>
      <c r="X55">
        <v>4</v>
      </c>
      <c r="Y55">
        <v>0</v>
      </c>
      <c r="Z55">
        <v>0</v>
      </c>
      <c r="AA55">
        <v>6</v>
      </c>
      <c r="AB55">
        <v>0</v>
      </c>
      <c r="AC55">
        <v>1</v>
      </c>
      <c r="AD55">
        <v>2</v>
      </c>
      <c r="AE55">
        <v>1</v>
      </c>
      <c r="AF55">
        <v>0</v>
      </c>
      <c r="AG55">
        <v>1</v>
      </c>
      <c r="AH55">
        <v>0</v>
      </c>
      <c r="AI55">
        <v>0</v>
      </c>
      <c r="AJ55">
        <v>0</v>
      </c>
      <c r="AK55">
        <v>1</v>
      </c>
      <c r="AL55">
        <v>0</v>
      </c>
      <c r="AM55">
        <v>1</v>
      </c>
      <c r="AN55">
        <v>0</v>
      </c>
      <c r="AO55">
        <v>9</v>
      </c>
      <c r="AP55">
        <v>11</v>
      </c>
      <c r="AQ55">
        <v>1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1</v>
      </c>
      <c r="AY55">
        <v>0</v>
      </c>
      <c r="AZ55">
        <v>1</v>
      </c>
      <c r="BA55">
        <v>12</v>
      </c>
      <c r="BB55">
        <v>4</v>
      </c>
      <c r="BC55">
        <v>7</v>
      </c>
      <c r="BD55">
        <v>27</v>
      </c>
      <c r="BE55">
        <f>SUM(BA55:BD55)</f>
        <v>50</v>
      </c>
      <c r="BF55">
        <f>BD55/BE55*100</f>
        <v>54</v>
      </c>
      <c r="BG55">
        <v>5449</v>
      </c>
      <c r="BH55">
        <f>BE55/BG55*100</f>
        <v>0.9175995595522114</v>
      </c>
      <c r="BI55">
        <f>BC55/BG55*100</f>
        <v>0.1284639383373096</v>
      </c>
      <c r="BJ55" t="b">
        <f>IF(BI55&gt;0.2,TRUE,FALSE)</f>
        <v>0</v>
      </c>
      <c r="BK55" s="2">
        <v>0</v>
      </c>
      <c r="BL55">
        <v>100</v>
      </c>
      <c r="BM55" s="2">
        <v>33.33</v>
      </c>
      <c r="BN55">
        <v>0</v>
      </c>
      <c r="BO55">
        <v>100</v>
      </c>
      <c r="BP55">
        <v>50</v>
      </c>
      <c r="BQ55">
        <v>50</v>
      </c>
      <c r="BR55">
        <v>50</v>
      </c>
      <c r="BS55">
        <v>25</v>
      </c>
    </row>
    <row r="56" spans="1:71" x14ac:dyDescent="0.2">
      <c r="A56" s="2" t="s">
        <v>147</v>
      </c>
      <c r="B56" t="s">
        <v>1308</v>
      </c>
      <c r="C56" t="s">
        <v>245</v>
      </c>
      <c r="D56">
        <v>99.404761904761898</v>
      </c>
      <c r="E56">
        <v>1.5476190476190399</v>
      </c>
      <c r="F56">
        <v>0.436973054762961</v>
      </c>
      <c r="G56">
        <f>F56*100</f>
        <v>43.697305476296101</v>
      </c>
      <c r="H56">
        <v>5477443</v>
      </c>
      <c r="I56">
        <f>H56/1000000</f>
        <v>5.4774430000000001</v>
      </c>
      <c r="J56">
        <v>57</v>
      </c>
      <c r="K56">
        <v>428052</v>
      </c>
      <c r="L56">
        <v>169736</v>
      </c>
      <c r="M56">
        <v>0.93669162782707105</v>
      </c>
      <c r="N56">
        <f>M56*100</f>
        <v>93.669162782707104</v>
      </c>
      <c r="O56">
        <v>4747</v>
      </c>
      <c r="P56" t="s">
        <v>252</v>
      </c>
      <c r="Q56" t="s">
        <v>263</v>
      </c>
      <c r="R56" t="s">
        <v>264</v>
      </c>
      <c r="S56" t="s">
        <v>307</v>
      </c>
      <c r="T56" t="s">
        <v>308</v>
      </c>
      <c r="U56" t="s">
        <v>51</v>
      </c>
      <c r="V56">
        <v>0</v>
      </c>
      <c r="W56">
        <v>7</v>
      </c>
      <c r="X56">
        <v>1</v>
      </c>
      <c r="Y56">
        <v>21</v>
      </c>
      <c r="Z56">
        <v>0</v>
      </c>
      <c r="AA56">
        <v>3</v>
      </c>
      <c r="AB56">
        <v>0</v>
      </c>
      <c r="AC56">
        <v>0</v>
      </c>
      <c r="AD56">
        <v>3</v>
      </c>
      <c r="AE56">
        <v>1</v>
      </c>
      <c r="AF56">
        <v>2</v>
      </c>
      <c r="AG56">
        <v>1</v>
      </c>
      <c r="AH56">
        <v>2</v>
      </c>
      <c r="AI56">
        <v>0</v>
      </c>
      <c r="AJ56">
        <v>0</v>
      </c>
      <c r="AK56">
        <v>10</v>
      </c>
      <c r="AL56">
        <v>0</v>
      </c>
      <c r="AM56">
        <v>0</v>
      </c>
      <c r="AN56">
        <v>0</v>
      </c>
      <c r="AO56">
        <v>3</v>
      </c>
      <c r="AP56">
        <v>3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7</v>
      </c>
      <c r="BB56">
        <v>22</v>
      </c>
      <c r="BC56">
        <v>3</v>
      </c>
      <c r="BD56">
        <v>25</v>
      </c>
      <c r="BE56">
        <f>SUM(BA56:BD56)</f>
        <v>57</v>
      </c>
      <c r="BF56">
        <f>BD56/BE56*100</f>
        <v>43.859649122807014</v>
      </c>
      <c r="BG56">
        <v>4747</v>
      </c>
      <c r="BH56">
        <f>BE56/BG56*100</f>
        <v>1.2007583737097114</v>
      </c>
      <c r="BI56">
        <f>BC56/BG56*100</f>
        <v>6.3197809142616385E-2</v>
      </c>
      <c r="BJ56" t="b">
        <f>IF(BI56&gt;0.2,TRUE,FALSE)</f>
        <v>0</v>
      </c>
      <c r="BK56" s="2">
        <v>0</v>
      </c>
      <c r="BL56">
        <v>33.33</v>
      </c>
      <c r="BM56" s="2">
        <v>33.33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25</v>
      </c>
    </row>
    <row r="57" spans="1:71" x14ac:dyDescent="0.2">
      <c r="A57" s="2" t="s">
        <v>148</v>
      </c>
      <c r="B57" t="s">
        <v>1309</v>
      </c>
      <c r="C57" t="s">
        <v>238</v>
      </c>
      <c r="D57">
        <v>96.214146815751107</v>
      </c>
      <c r="E57">
        <v>1.13636363636363</v>
      </c>
      <c r="F57">
        <v>0.67174301995770502</v>
      </c>
      <c r="G57">
        <f>F57*100</f>
        <v>67.174301995770506</v>
      </c>
      <c r="H57">
        <v>4423254</v>
      </c>
      <c r="I57">
        <f>H57/1000000</f>
        <v>4.423254</v>
      </c>
      <c r="J57">
        <v>264</v>
      </c>
      <c r="K57">
        <v>115627</v>
      </c>
      <c r="L57">
        <v>24849</v>
      </c>
      <c r="M57">
        <v>0.89650085660918399</v>
      </c>
      <c r="N57">
        <f>M57*100</f>
        <v>89.650085660918393</v>
      </c>
      <c r="O57">
        <v>3811</v>
      </c>
      <c r="P57" t="s">
        <v>252</v>
      </c>
      <c r="Q57" t="s">
        <v>272</v>
      </c>
      <c r="R57" t="s">
        <v>273</v>
      </c>
      <c r="S57" t="s">
        <v>280</v>
      </c>
      <c r="T57" t="s">
        <v>371</v>
      </c>
      <c r="U57" t="s">
        <v>372</v>
      </c>
      <c r="V57">
        <v>0</v>
      </c>
      <c r="W57">
        <v>4</v>
      </c>
      <c r="X57">
        <v>1</v>
      </c>
      <c r="Y57">
        <v>1</v>
      </c>
      <c r="Z57">
        <v>0</v>
      </c>
      <c r="AA57">
        <v>4</v>
      </c>
      <c r="AB57">
        <v>2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1</v>
      </c>
      <c r="AN57">
        <v>0</v>
      </c>
      <c r="AO57">
        <v>4</v>
      </c>
      <c r="AP57">
        <v>4</v>
      </c>
      <c r="AQ57">
        <v>0</v>
      </c>
      <c r="AR57">
        <v>0</v>
      </c>
      <c r="AS57">
        <v>0</v>
      </c>
      <c r="AT57">
        <v>1</v>
      </c>
      <c r="AU57">
        <v>0</v>
      </c>
      <c r="AV57">
        <v>0</v>
      </c>
      <c r="AW57">
        <v>1</v>
      </c>
      <c r="AX57">
        <v>1</v>
      </c>
      <c r="AY57">
        <v>0</v>
      </c>
      <c r="AZ57">
        <v>0</v>
      </c>
      <c r="BA57">
        <v>4</v>
      </c>
      <c r="BB57">
        <v>2</v>
      </c>
      <c r="BC57">
        <v>6</v>
      </c>
      <c r="BD57">
        <v>9</v>
      </c>
      <c r="BE57">
        <f>SUM(BA57:BD57)</f>
        <v>21</v>
      </c>
      <c r="BF57">
        <f>BD57/BE57*100</f>
        <v>42.857142857142854</v>
      </c>
      <c r="BG57">
        <v>3811</v>
      </c>
      <c r="BH57">
        <f>BE57/BG57*100</f>
        <v>0.55103647336657047</v>
      </c>
      <c r="BI57">
        <f>BC57/BG57*100</f>
        <v>0.1574389923904487</v>
      </c>
      <c r="BJ57" t="b">
        <f>IF(BI57&gt;0.2,TRUE,FALSE)</f>
        <v>0</v>
      </c>
      <c r="BK57" s="2">
        <v>0</v>
      </c>
      <c r="BL57">
        <v>66.67</v>
      </c>
      <c r="BM57" s="2">
        <v>33.33</v>
      </c>
      <c r="BN57">
        <v>0</v>
      </c>
      <c r="BO57">
        <v>0</v>
      </c>
      <c r="BP57">
        <v>100</v>
      </c>
      <c r="BQ57">
        <v>0</v>
      </c>
      <c r="BR57">
        <v>50</v>
      </c>
      <c r="BS57">
        <v>0</v>
      </c>
    </row>
    <row r="58" spans="1:71" x14ac:dyDescent="0.2">
      <c r="A58" s="2" t="s">
        <v>214</v>
      </c>
      <c r="B58" t="s">
        <v>1310</v>
      </c>
      <c r="C58" t="s">
        <v>238</v>
      </c>
      <c r="D58">
        <v>88.945868945868895</v>
      </c>
      <c r="E58">
        <v>2.5641025641025599</v>
      </c>
      <c r="F58">
        <v>0.63428593564625702</v>
      </c>
      <c r="G58">
        <f>F58*100</f>
        <v>63.4285935646257</v>
      </c>
      <c r="H58">
        <v>9112477</v>
      </c>
      <c r="I58">
        <f>H58/1000000</f>
        <v>9.1124770000000002</v>
      </c>
      <c r="J58">
        <v>1394</v>
      </c>
      <c r="K58">
        <v>48579</v>
      </c>
      <c r="L58">
        <v>8865</v>
      </c>
      <c r="M58">
        <v>0.88989887162403802</v>
      </c>
      <c r="N58">
        <f>M58*100</f>
        <v>88.989887162403804</v>
      </c>
      <c r="O58">
        <v>8275</v>
      </c>
      <c r="P58" t="s">
        <v>252</v>
      </c>
      <c r="Q58" t="s">
        <v>373</v>
      </c>
      <c r="R58" t="s">
        <v>374</v>
      </c>
      <c r="S58" t="s">
        <v>375</v>
      </c>
      <c r="T58" t="s">
        <v>376</v>
      </c>
      <c r="U58" t="s">
        <v>51</v>
      </c>
      <c r="V58">
        <v>0</v>
      </c>
      <c r="W58">
        <v>3</v>
      </c>
      <c r="X58">
        <v>0</v>
      </c>
      <c r="Y58">
        <v>19</v>
      </c>
      <c r="Z58">
        <v>0</v>
      </c>
      <c r="AA58">
        <v>7</v>
      </c>
      <c r="AB58">
        <v>1</v>
      </c>
      <c r="AC58">
        <v>0</v>
      </c>
      <c r="AD58">
        <v>5</v>
      </c>
      <c r="AE58">
        <v>1</v>
      </c>
      <c r="AF58">
        <v>1</v>
      </c>
      <c r="AG58">
        <v>0</v>
      </c>
      <c r="AH58">
        <v>0</v>
      </c>
      <c r="AI58">
        <v>1</v>
      </c>
      <c r="AJ58">
        <v>3</v>
      </c>
      <c r="AK58">
        <v>18</v>
      </c>
      <c r="AL58">
        <v>0</v>
      </c>
      <c r="AM58">
        <v>1</v>
      </c>
      <c r="AN58">
        <v>0</v>
      </c>
      <c r="AO58">
        <v>19</v>
      </c>
      <c r="AP58">
        <v>18</v>
      </c>
      <c r="AQ58">
        <v>1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3</v>
      </c>
      <c r="BB58">
        <v>19</v>
      </c>
      <c r="BC58">
        <v>8</v>
      </c>
      <c r="BD58">
        <v>68</v>
      </c>
      <c r="BE58">
        <f>SUM(BA58:BD58)</f>
        <v>98</v>
      </c>
      <c r="BF58">
        <f>BD58/BE58*100</f>
        <v>69.387755102040813</v>
      </c>
      <c r="BG58">
        <v>8275</v>
      </c>
      <c r="BH58">
        <f>BE58/BG58*100</f>
        <v>1.1842900302114803</v>
      </c>
      <c r="BI58">
        <f>BC58/BG58*100</f>
        <v>9.6676737160120846E-2</v>
      </c>
      <c r="BJ58" t="b">
        <f>IF(BI58&gt;0.2,TRUE,FALSE)</f>
        <v>0</v>
      </c>
      <c r="BK58" s="2">
        <v>0</v>
      </c>
      <c r="BL58">
        <v>33.33</v>
      </c>
      <c r="BM58" s="2">
        <v>0</v>
      </c>
      <c r="BN58">
        <v>0</v>
      </c>
      <c r="BO58">
        <v>0</v>
      </c>
      <c r="BP58">
        <v>50</v>
      </c>
      <c r="BQ58">
        <v>0</v>
      </c>
      <c r="BR58">
        <v>0</v>
      </c>
      <c r="BS58">
        <v>0</v>
      </c>
    </row>
    <row r="59" spans="1:71" x14ac:dyDescent="0.2">
      <c r="A59" s="2" t="s">
        <v>149</v>
      </c>
      <c r="B59" t="s">
        <v>1311</v>
      </c>
      <c r="C59" t="s">
        <v>238</v>
      </c>
      <c r="D59">
        <v>92.156862745097996</v>
      </c>
      <c r="E59">
        <v>1.1111111111111101</v>
      </c>
      <c r="F59">
        <v>0.57982701941339398</v>
      </c>
      <c r="G59">
        <f>F59*100</f>
        <v>57.9827019413394</v>
      </c>
      <c r="H59">
        <v>7443263</v>
      </c>
      <c r="I59">
        <f>H59/1000000</f>
        <v>7.443263</v>
      </c>
      <c r="J59">
        <v>61</v>
      </c>
      <c r="K59">
        <v>756965</v>
      </c>
      <c r="L59">
        <v>217947</v>
      </c>
      <c r="M59">
        <v>0.86528018692876996</v>
      </c>
      <c r="N59">
        <f>M59*100</f>
        <v>86.528018692876998</v>
      </c>
      <c r="O59">
        <v>5798</v>
      </c>
      <c r="P59" t="s">
        <v>252</v>
      </c>
      <c r="Q59" t="s">
        <v>272</v>
      </c>
      <c r="R59" t="s">
        <v>303</v>
      </c>
      <c r="S59" t="s">
        <v>377</v>
      </c>
      <c r="T59" t="s">
        <v>378</v>
      </c>
      <c r="U59" t="s">
        <v>51</v>
      </c>
      <c r="V59">
        <v>0</v>
      </c>
      <c r="W59">
        <v>18</v>
      </c>
      <c r="X59">
        <v>16</v>
      </c>
      <c r="Y59">
        <v>5</v>
      </c>
      <c r="Z59">
        <v>0</v>
      </c>
      <c r="AA59">
        <v>3</v>
      </c>
      <c r="AB59">
        <v>1</v>
      </c>
      <c r="AC59">
        <v>0</v>
      </c>
      <c r="AD59">
        <v>2</v>
      </c>
      <c r="AE59">
        <v>0</v>
      </c>
      <c r="AF59">
        <v>3</v>
      </c>
      <c r="AG59">
        <v>0</v>
      </c>
      <c r="AH59">
        <v>0</v>
      </c>
      <c r="AI59">
        <v>1</v>
      </c>
      <c r="AJ59">
        <v>0</v>
      </c>
      <c r="AK59">
        <v>5</v>
      </c>
      <c r="AL59">
        <v>0</v>
      </c>
      <c r="AM59">
        <v>0</v>
      </c>
      <c r="AN59">
        <v>0</v>
      </c>
      <c r="AO59">
        <v>10</v>
      </c>
      <c r="AP59">
        <v>5</v>
      </c>
      <c r="AQ59">
        <v>0</v>
      </c>
      <c r="AR59">
        <v>0</v>
      </c>
      <c r="AS59">
        <v>0</v>
      </c>
      <c r="AT59">
        <v>0</v>
      </c>
      <c r="AU59">
        <v>1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18</v>
      </c>
      <c r="BB59">
        <v>21</v>
      </c>
      <c r="BC59">
        <v>4</v>
      </c>
      <c r="BD59">
        <v>26</v>
      </c>
      <c r="BE59">
        <f>SUM(BA59:BD59)</f>
        <v>69</v>
      </c>
      <c r="BF59">
        <f>BD59/BE59*100</f>
        <v>37.681159420289859</v>
      </c>
      <c r="BG59">
        <v>5798</v>
      </c>
      <c r="BH59">
        <f>BE59/BG59*100</f>
        <v>1.1900655398413247</v>
      </c>
      <c r="BI59">
        <f>BC59/BG59*100</f>
        <v>6.8989306657468094E-2</v>
      </c>
      <c r="BJ59" t="b">
        <f>IF(BI59&gt;0.2,TRUE,FALSE)</f>
        <v>0</v>
      </c>
      <c r="BK59" s="2">
        <v>0</v>
      </c>
      <c r="BL59">
        <v>100</v>
      </c>
      <c r="BM59" s="2">
        <v>33.33</v>
      </c>
      <c r="BN59">
        <v>0</v>
      </c>
      <c r="BO59">
        <v>0</v>
      </c>
      <c r="BP59">
        <v>100</v>
      </c>
      <c r="BQ59">
        <v>50</v>
      </c>
      <c r="BR59">
        <v>0</v>
      </c>
      <c r="BS59">
        <v>0</v>
      </c>
    </row>
    <row r="60" spans="1:71" x14ac:dyDescent="0.2">
      <c r="A60" s="2" t="s">
        <v>150</v>
      </c>
      <c r="B60" t="s">
        <v>1312</v>
      </c>
      <c r="C60" t="s">
        <v>246</v>
      </c>
      <c r="D60">
        <v>82.240074685534594</v>
      </c>
      <c r="E60">
        <v>2.00471698113207</v>
      </c>
      <c r="F60">
        <v>0.47266175676948302</v>
      </c>
      <c r="G60">
        <f>F60*100</f>
        <v>47.266175676948301</v>
      </c>
      <c r="H60">
        <v>5351368</v>
      </c>
      <c r="I60">
        <f>H60/1000000</f>
        <v>5.3513679999999999</v>
      </c>
      <c r="J60">
        <v>438</v>
      </c>
      <c r="K60">
        <v>83931</v>
      </c>
      <c r="L60">
        <v>17913</v>
      </c>
      <c r="M60">
        <v>0.83560016803180004</v>
      </c>
      <c r="N60">
        <f>M60*100</f>
        <v>83.560016803180005</v>
      </c>
      <c r="O60">
        <v>5059</v>
      </c>
      <c r="P60" t="s">
        <v>252</v>
      </c>
      <c r="Q60" t="s">
        <v>328</v>
      </c>
      <c r="R60" t="s">
        <v>329</v>
      </c>
      <c r="S60" t="s">
        <v>330</v>
      </c>
      <c r="T60" t="s">
        <v>331</v>
      </c>
      <c r="U60" t="s">
        <v>332</v>
      </c>
      <c r="V60">
        <v>0</v>
      </c>
      <c r="W60">
        <v>5</v>
      </c>
      <c r="X60">
        <v>7</v>
      </c>
      <c r="Y60">
        <v>0</v>
      </c>
      <c r="Z60">
        <v>0</v>
      </c>
      <c r="AA60">
        <v>0</v>
      </c>
      <c r="AB60">
        <v>0</v>
      </c>
      <c r="AC60">
        <v>0</v>
      </c>
      <c r="AD60">
        <v>9</v>
      </c>
      <c r="AE60">
        <v>0</v>
      </c>
      <c r="AF60">
        <v>2</v>
      </c>
      <c r="AG60">
        <v>0</v>
      </c>
      <c r="AH60">
        <v>0</v>
      </c>
      <c r="AI60">
        <v>0</v>
      </c>
      <c r="AJ60">
        <v>0</v>
      </c>
      <c r="AK60">
        <v>5</v>
      </c>
      <c r="AL60">
        <v>0</v>
      </c>
      <c r="AM60">
        <v>1</v>
      </c>
      <c r="AN60">
        <v>0</v>
      </c>
      <c r="AO60">
        <v>6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1</v>
      </c>
      <c r="AX60">
        <v>1</v>
      </c>
      <c r="AY60">
        <v>0</v>
      </c>
      <c r="AZ60">
        <v>2</v>
      </c>
      <c r="BA60">
        <v>5</v>
      </c>
      <c r="BB60">
        <v>7</v>
      </c>
      <c r="BC60">
        <v>0</v>
      </c>
      <c r="BD60">
        <v>24</v>
      </c>
      <c r="BE60">
        <f>SUM(BA60:BD60)</f>
        <v>36</v>
      </c>
      <c r="BF60">
        <f>BD60/BE60*100</f>
        <v>66.666666666666657</v>
      </c>
      <c r="BG60">
        <v>5059</v>
      </c>
      <c r="BH60">
        <f>BE60/BG60*100</f>
        <v>0.71160308361336233</v>
      </c>
      <c r="BI60">
        <f>BC60/BG60*100</f>
        <v>0</v>
      </c>
      <c r="BJ60" t="b">
        <f>IF(BI60&gt;0.2,TRUE,FALSE)</f>
        <v>0</v>
      </c>
      <c r="BK60" s="2">
        <v>0</v>
      </c>
      <c r="BL60">
        <v>66.67</v>
      </c>
      <c r="BM60" s="2">
        <v>33.33</v>
      </c>
      <c r="BN60">
        <v>0</v>
      </c>
      <c r="BO60">
        <v>100</v>
      </c>
      <c r="BP60">
        <v>0</v>
      </c>
      <c r="BQ60">
        <v>100</v>
      </c>
      <c r="BR60">
        <v>0</v>
      </c>
      <c r="BS60">
        <v>0</v>
      </c>
    </row>
    <row r="61" spans="1:71" x14ac:dyDescent="0.2">
      <c r="A61" s="2" t="s">
        <v>151</v>
      </c>
      <c r="B61" t="s">
        <v>1313</v>
      </c>
      <c r="C61" t="s">
        <v>244</v>
      </c>
      <c r="D61">
        <v>95.155279503105504</v>
      </c>
      <c r="E61">
        <v>1.3043478260869501</v>
      </c>
      <c r="F61">
        <v>0.544797809234699</v>
      </c>
      <c r="G61">
        <f>F61*100</f>
        <v>54.479780923469903</v>
      </c>
      <c r="H61">
        <v>5417285</v>
      </c>
      <c r="I61">
        <f>H61/1000000</f>
        <v>5.4172849999999997</v>
      </c>
      <c r="J61">
        <v>77</v>
      </c>
      <c r="K61">
        <v>416326</v>
      </c>
      <c r="L61">
        <v>184104</v>
      </c>
      <c r="M61">
        <v>0.891186821442844</v>
      </c>
      <c r="N61">
        <f>M61*100</f>
        <v>89.118682144284406</v>
      </c>
      <c r="O61">
        <v>5183</v>
      </c>
      <c r="P61" t="s">
        <v>252</v>
      </c>
      <c r="Q61" t="s">
        <v>253</v>
      </c>
      <c r="R61" t="s">
        <v>254</v>
      </c>
      <c r="S61" t="s">
        <v>379</v>
      </c>
      <c r="T61" t="s">
        <v>380</v>
      </c>
      <c r="U61" t="s">
        <v>51</v>
      </c>
      <c r="V61">
        <v>0</v>
      </c>
      <c r="W61">
        <v>1</v>
      </c>
      <c r="X61">
        <v>1</v>
      </c>
      <c r="Y61">
        <v>1</v>
      </c>
      <c r="Z61">
        <v>0</v>
      </c>
      <c r="AA61">
        <v>0</v>
      </c>
      <c r="AB61">
        <v>0</v>
      </c>
      <c r="AC61">
        <v>0</v>
      </c>
      <c r="AD61">
        <v>3</v>
      </c>
      <c r="AE61">
        <v>1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M61">
        <v>0</v>
      </c>
      <c r="AN61">
        <v>0</v>
      </c>
      <c r="AO61">
        <v>2</v>
      </c>
      <c r="AP61">
        <v>1</v>
      </c>
      <c r="AQ61">
        <v>0</v>
      </c>
      <c r="AR61">
        <v>0</v>
      </c>
      <c r="AS61">
        <v>0</v>
      </c>
      <c r="AT61">
        <v>1</v>
      </c>
      <c r="AU61">
        <v>0</v>
      </c>
      <c r="AV61">
        <v>0</v>
      </c>
      <c r="AW61">
        <v>0</v>
      </c>
      <c r="AX61">
        <v>1</v>
      </c>
      <c r="AY61">
        <v>0</v>
      </c>
      <c r="AZ61">
        <v>2</v>
      </c>
      <c r="BA61">
        <v>1</v>
      </c>
      <c r="BB61">
        <v>2</v>
      </c>
      <c r="BC61">
        <v>0</v>
      </c>
      <c r="BD61">
        <v>11</v>
      </c>
      <c r="BE61">
        <f>SUM(BA61:BD61)</f>
        <v>14</v>
      </c>
      <c r="BF61">
        <f>BD61/BE61*100</f>
        <v>78.571428571428569</v>
      </c>
      <c r="BG61">
        <v>5183</v>
      </c>
      <c r="BH61">
        <f>BE61/BG61*100</f>
        <v>0.27011383368705383</v>
      </c>
      <c r="BI61">
        <f>BC61/BG61*100</f>
        <v>0</v>
      </c>
      <c r="BJ61" t="b">
        <f>IF(BI61&gt;0.2,TRUE,FALSE)</f>
        <v>0</v>
      </c>
      <c r="BK61" s="2">
        <v>100</v>
      </c>
      <c r="BL61">
        <v>33.33</v>
      </c>
      <c r="BM61" s="2">
        <v>33.33</v>
      </c>
      <c r="BN61">
        <v>0</v>
      </c>
      <c r="BO61">
        <v>0</v>
      </c>
      <c r="BP61">
        <v>100</v>
      </c>
      <c r="BQ61">
        <v>0</v>
      </c>
      <c r="BR61">
        <v>0</v>
      </c>
      <c r="BS61">
        <v>0</v>
      </c>
    </row>
    <row r="62" spans="1:71" x14ac:dyDescent="0.2">
      <c r="A62" s="2" t="s">
        <v>152</v>
      </c>
      <c r="B62" t="s">
        <v>1314</v>
      </c>
      <c r="C62" t="s">
        <v>238</v>
      </c>
      <c r="D62">
        <v>82.271241830065307</v>
      </c>
      <c r="E62">
        <v>2.6890756302521002</v>
      </c>
      <c r="F62">
        <v>0.52375684525472299</v>
      </c>
      <c r="G62">
        <f>F62*100</f>
        <v>52.375684525472302</v>
      </c>
      <c r="H62">
        <v>4850623</v>
      </c>
      <c r="I62">
        <f>H62/1000000</f>
        <v>4.8506229999999997</v>
      </c>
      <c r="J62">
        <v>1059</v>
      </c>
      <c r="K62">
        <v>29006</v>
      </c>
      <c r="L62">
        <v>6007</v>
      </c>
      <c r="M62">
        <v>0.92642491490268297</v>
      </c>
      <c r="N62">
        <f>M62*100</f>
        <v>92.642491490268299</v>
      </c>
      <c r="O62">
        <v>5038</v>
      </c>
      <c r="P62" t="s">
        <v>252</v>
      </c>
      <c r="Q62" t="s">
        <v>381</v>
      </c>
      <c r="R62" t="s">
        <v>382</v>
      </c>
      <c r="S62" t="s">
        <v>383</v>
      </c>
      <c r="T62" t="s">
        <v>50</v>
      </c>
      <c r="U62" t="s">
        <v>51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2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5</v>
      </c>
      <c r="AP62">
        <v>9</v>
      </c>
      <c r="AQ62">
        <v>0</v>
      </c>
      <c r="AR62">
        <v>0</v>
      </c>
      <c r="AS62">
        <v>0</v>
      </c>
      <c r="AT62">
        <v>0</v>
      </c>
      <c r="AU62">
        <v>1</v>
      </c>
      <c r="AV62">
        <v>1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16</v>
      </c>
      <c r="BE62">
        <f>SUM(BA62:BD62)</f>
        <v>16</v>
      </c>
      <c r="BF62">
        <f>BD62/BE62*100</f>
        <v>100</v>
      </c>
      <c r="BG62">
        <v>5038</v>
      </c>
      <c r="BH62">
        <f>BE62/BG62*100</f>
        <v>0.31758634378721712</v>
      </c>
      <c r="BI62">
        <f>BC62/BG62*100</f>
        <v>0</v>
      </c>
      <c r="BJ62" t="b">
        <f>IF(BI62&gt;0.2,TRUE,FALSE)</f>
        <v>0</v>
      </c>
      <c r="BK62" s="2">
        <v>0</v>
      </c>
      <c r="BL62">
        <v>0</v>
      </c>
      <c r="BM62" s="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</row>
    <row r="63" spans="1:71" x14ac:dyDescent="0.2">
      <c r="A63" s="2" t="s">
        <v>153</v>
      </c>
      <c r="B63" t="s">
        <v>1315</v>
      </c>
      <c r="C63" t="s">
        <v>242</v>
      </c>
      <c r="D63">
        <v>96.600331674958497</v>
      </c>
      <c r="E63">
        <v>3.9800995024875601</v>
      </c>
      <c r="F63">
        <v>0.56096021327426504</v>
      </c>
      <c r="G63">
        <f>F63*100</f>
        <v>56.096021327426506</v>
      </c>
      <c r="H63">
        <v>8516358</v>
      </c>
      <c r="I63">
        <f>H63/1000000</f>
        <v>8.5163580000000003</v>
      </c>
      <c r="J63">
        <v>81</v>
      </c>
      <c r="K63">
        <v>825792</v>
      </c>
      <c r="L63">
        <v>202975</v>
      </c>
      <c r="M63">
        <v>0.873463046057951</v>
      </c>
      <c r="N63">
        <f>M63*100</f>
        <v>87.346304605795098</v>
      </c>
      <c r="O63">
        <v>7940</v>
      </c>
      <c r="P63" t="s">
        <v>252</v>
      </c>
      <c r="Q63" t="s">
        <v>253</v>
      </c>
      <c r="R63" t="s">
        <v>254</v>
      </c>
      <c r="S63" t="s">
        <v>286</v>
      </c>
      <c r="T63" t="s">
        <v>287</v>
      </c>
      <c r="U63" t="s">
        <v>384</v>
      </c>
      <c r="V63">
        <v>0</v>
      </c>
      <c r="W63">
        <v>1</v>
      </c>
      <c r="X63">
        <v>2</v>
      </c>
      <c r="Y63">
        <v>0</v>
      </c>
      <c r="Z63">
        <v>0</v>
      </c>
      <c r="AA63">
        <v>1</v>
      </c>
      <c r="AB63">
        <v>0</v>
      </c>
      <c r="AC63">
        <v>1</v>
      </c>
      <c r="AD63">
        <v>2</v>
      </c>
      <c r="AE63">
        <v>1</v>
      </c>
      <c r="AF63">
        <v>0</v>
      </c>
      <c r="AG63">
        <v>0</v>
      </c>
      <c r="AH63">
        <v>0</v>
      </c>
      <c r="AI63">
        <v>0</v>
      </c>
      <c r="AJ63">
        <v>1</v>
      </c>
      <c r="AK63">
        <v>3</v>
      </c>
      <c r="AL63">
        <v>0</v>
      </c>
      <c r="AM63">
        <v>1</v>
      </c>
      <c r="AN63">
        <v>1</v>
      </c>
      <c r="AO63">
        <v>3</v>
      </c>
      <c r="AP63">
        <v>2</v>
      </c>
      <c r="AQ63">
        <v>1</v>
      </c>
      <c r="AR63">
        <v>0</v>
      </c>
      <c r="AS63">
        <v>1</v>
      </c>
      <c r="AT63">
        <v>0</v>
      </c>
      <c r="AU63">
        <v>1</v>
      </c>
      <c r="AV63">
        <v>0</v>
      </c>
      <c r="AW63">
        <v>0</v>
      </c>
      <c r="AX63">
        <v>1</v>
      </c>
      <c r="AY63">
        <v>0</v>
      </c>
      <c r="AZ63">
        <v>2</v>
      </c>
      <c r="BA63">
        <v>1</v>
      </c>
      <c r="BB63">
        <v>2</v>
      </c>
      <c r="BC63">
        <v>2</v>
      </c>
      <c r="BD63">
        <v>15</v>
      </c>
      <c r="BE63">
        <f>SUM(BA63:BD63)</f>
        <v>20</v>
      </c>
      <c r="BF63">
        <f>BD63/BE63*100</f>
        <v>75</v>
      </c>
      <c r="BG63">
        <v>7940</v>
      </c>
      <c r="BH63">
        <f>BE63/BG63*100</f>
        <v>0.25188916876574308</v>
      </c>
      <c r="BI63">
        <f>BC63/BG63*100</f>
        <v>2.5188916876574305E-2</v>
      </c>
      <c r="BJ63" t="b">
        <f>IF(BI63&gt;0.2,TRUE,FALSE)</f>
        <v>0</v>
      </c>
      <c r="BK63" s="2">
        <v>100</v>
      </c>
      <c r="BL63">
        <v>100</v>
      </c>
      <c r="BM63" s="2">
        <v>33.33</v>
      </c>
      <c r="BN63">
        <v>0</v>
      </c>
      <c r="BO63">
        <v>0</v>
      </c>
      <c r="BP63">
        <v>100</v>
      </c>
      <c r="BQ63">
        <v>100</v>
      </c>
      <c r="BR63">
        <v>0</v>
      </c>
      <c r="BS63">
        <v>0</v>
      </c>
    </row>
    <row r="64" spans="1:71" x14ac:dyDescent="0.2">
      <c r="A64" s="2" t="s">
        <v>144</v>
      </c>
      <c r="B64" t="s">
        <v>1304</v>
      </c>
      <c r="C64" t="s">
        <v>241</v>
      </c>
      <c r="D64">
        <v>93.985507246376798</v>
      </c>
      <c r="E64">
        <v>1.7713365539452399</v>
      </c>
      <c r="F64">
        <v>0.58903879051712105</v>
      </c>
      <c r="G64">
        <f>F64*100</f>
        <v>58.903879051712103</v>
      </c>
      <c r="H64">
        <v>2953196</v>
      </c>
      <c r="I64">
        <f>H64/1000000</f>
        <v>2.9531960000000002</v>
      </c>
      <c r="J64">
        <v>121</v>
      </c>
      <c r="K64">
        <v>109781</v>
      </c>
      <c r="L64">
        <v>36864</v>
      </c>
      <c r="M64">
        <v>0.89982175243363405</v>
      </c>
      <c r="N64">
        <f>M64*100</f>
        <v>89.9821752433634</v>
      </c>
      <c r="O64">
        <v>2661</v>
      </c>
      <c r="P64" t="s">
        <v>252</v>
      </c>
      <c r="Q64" t="s">
        <v>253</v>
      </c>
      <c r="R64" t="s">
        <v>283</v>
      </c>
      <c r="S64" t="s">
        <v>347</v>
      </c>
      <c r="T64" t="s">
        <v>369</v>
      </c>
      <c r="U64" t="s">
        <v>51</v>
      </c>
      <c r="V64">
        <v>0</v>
      </c>
      <c r="W64">
        <v>2</v>
      </c>
      <c r="X64">
        <v>0</v>
      </c>
      <c r="Y64">
        <v>3</v>
      </c>
      <c r="Z64">
        <v>0</v>
      </c>
      <c r="AA64">
        <v>0</v>
      </c>
      <c r="AB64">
        <v>0</v>
      </c>
      <c r="AC64">
        <v>1</v>
      </c>
      <c r="AD64">
        <v>1</v>
      </c>
      <c r="AE64">
        <v>1</v>
      </c>
      <c r="AF64">
        <v>0</v>
      </c>
      <c r="AG64">
        <v>0</v>
      </c>
      <c r="AH64">
        <v>0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2</v>
      </c>
      <c r="AP64">
        <v>5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2</v>
      </c>
      <c r="BB64">
        <v>3</v>
      </c>
      <c r="BC64">
        <v>1</v>
      </c>
      <c r="BD64">
        <v>10</v>
      </c>
      <c r="BE64">
        <f>SUM(BA64:BD64)</f>
        <v>16</v>
      </c>
      <c r="BF64">
        <f>BD64/BE64*100</f>
        <v>62.5</v>
      </c>
      <c r="BG64">
        <v>2661</v>
      </c>
      <c r="BH64">
        <f>BE64/BG64*100</f>
        <v>0.60127771514468242</v>
      </c>
      <c r="BI64">
        <f>BC64/BG64*100</f>
        <v>3.7579857196542651E-2</v>
      </c>
      <c r="BJ64" t="b">
        <f>IF(BI64&gt;0.2,TRUE,FALSE)</f>
        <v>0</v>
      </c>
      <c r="BK64" s="2">
        <v>0</v>
      </c>
      <c r="BL64">
        <v>66.67</v>
      </c>
      <c r="BM64" s="2">
        <v>33.33</v>
      </c>
      <c r="BN64">
        <v>0</v>
      </c>
      <c r="BO64">
        <v>0</v>
      </c>
      <c r="BP64">
        <v>50</v>
      </c>
      <c r="BQ64">
        <v>0</v>
      </c>
      <c r="BR64">
        <v>0</v>
      </c>
      <c r="BS64">
        <v>50</v>
      </c>
    </row>
    <row r="65" spans="1:71" x14ac:dyDescent="0.2">
      <c r="A65" s="2" t="s">
        <v>155</v>
      </c>
      <c r="B65" t="s">
        <v>1317</v>
      </c>
      <c r="C65" t="s">
        <v>244</v>
      </c>
      <c r="D65">
        <v>88.164502164502096</v>
      </c>
      <c r="E65">
        <v>3.2608695652173898</v>
      </c>
      <c r="F65">
        <v>0.65916871615711303</v>
      </c>
      <c r="G65">
        <f>F65*100</f>
        <v>65.916871615711301</v>
      </c>
      <c r="H65">
        <v>3993269</v>
      </c>
      <c r="I65">
        <f>H65/1000000</f>
        <v>3.9932690000000002</v>
      </c>
      <c r="J65">
        <v>366</v>
      </c>
      <c r="K65">
        <v>59975</v>
      </c>
      <c r="L65">
        <v>15269</v>
      </c>
      <c r="M65">
        <v>0.89466074036084198</v>
      </c>
      <c r="N65">
        <f>M65*100</f>
        <v>89.466074036084194</v>
      </c>
      <c r="O65">
        <v>4020</v>
      </c>
      <c r="P65" t="s">
        <v>252</v>
      </c>
      <c r="Q65" t="s">
        <v>253</v>
      </c>
      <c r="R65" t="s">
        <v>254</v>
      </c>
      <c r="S65" t="s">
        <v>312</v>
      </c>
      <c r="T65" t="s">
        <v>388</v>
      </c>
      <c r="U65" t="s">
        <v>389</v>
      </c>
      <c r="V65">
        <v>0</v>
      </c>
      <c r="W65">
        <v>0</v>
      </c>
      <c r="X65">
        <v>1</v>
      </c>
      <c r="Y65">
        <v>0</v>
      </c>
      <c r="Z65">
        <v>0</v>
      </c>
      <c r="AA65">
        <v>4</v>
      </c>
      <c r="AB65">
        <v>0</v>
      </c>
      <c r="AC65">
        <v>0</v>
      </c>
      <c r="AD65">
        <v>0</v>
      </c>
      <c r="AE65">
        <v>1</v>
      </c>
      <c r="AF65">
        <v>1</v>
      </c>
      <c r="AG65">
        <v>0</v>
      </c>
      <c r="AH65">
        <v>0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7</v>
      </c>
      <c r="AP65">
        <v>0</v>
      </c>
      <c r="AQ65">
        <v>0</v>
      </c>
      <c r="AR65">
        <v>0</v>
      </c>
      <c r="AS65">
        <v>0</v>
      </c>
      <c r="AT65">
        <v>1</v>
      </c>
      <c r="AU65">
        <v>0</v>
      </c>
      <c r="AV65">
        <v>0</v>
      </c>
      <c r="AW65">
        <v>2</v>
      </c>
      <c r="AX65">
        <v>0</v>
      </c>
      <c r="AY65">
        <v>0</v>
      </c>
      <c r="AZ65">
        <v>2</v>
      </c>
      <c r="BA65">
        <v>0</v>
      </c>
      <c r="BB65">
        <v>1</v>
      </c>
      <c r="BC65">
        <v>4</v>
      </c>
      <c r="BD65">
        <v>11</v>
      </c>
      <c r="BE65">
        <f>SUM(BA65:BD65)</f>
        <v>16</v>
      </c>
      <c r="BF65">
        <f>BD65/BE65*100</f>
        <v>68.75</v>
      </c>
      <c r="BG65">
        <v>4020</v>
      </c>
      <c r="BH65">
        <f>BE65/BG65*100</f>
        <v>0.39800995024875618</v>
      </c>
      <c r="BI65">
        <f>BC65/BG65*100</f>
        <v>9.9502487562189046E-2</v>
      </c>
      <c r="BJ65" t="b">
        <f>IF(BI65&gt;0.2,TRUE,FALSE)</f>
        <v>0</v>
      </c>
      <c r="BK65" s="2">
        <v>0</v>
      </c>
      <c r="BL65">
        <v>33.33</v>
      </c>
      <c r="BM65" s="2">
        <v>0</v>
      </c>
      <c r="BN65">
        <v>100</v>
      </c>
      <c r="BO65">
        <v>0</v>
      </c>
      <c r="BP65">
        <v>0</v>
      </c>
      <c r="BQ65">
        <v>0</v>
      </c>
      <c r="BR65">
        <v>0</v>
      </c>
      <c r="BS65">
        <v>0</v>
      </c>
    </row>
    <row r="66" spans="1:71" x14ac:dyDescent="0.2">
      <c r="A66" s="2" t="s">
        <v>156</v>
      </c>
      <c r="B66" t="s">
        <v>1318</v>
      </c>
      <c r="C66" t="s">
        <v>238</v>
      </c>
      <c r="D66">
        <v>95.334685598377206</v>
      </c>
      <c r="E66">
        <v>8.0459770114942497</v>
      </c>
      <c r="F66">
        <v>0.56511128903366004</v>
      </c>
      <c r="G66">
        <f>F66*100</f>
        <v>56.511128903366</v>
      </c>
      <c r="H66">
        <v>7891074</v>
      </c>
      <c r="I66">
        <f>H66/1000000</f>
        <v>7.8910739999999997</v>
      </c>
      <c r="J66">
        <v>373</v>
      </c>
      <c r="K66">
        <v>187877</v>
      </c>
      <c r="L66">
        <v>35739</v>
      </c>
      <c r="M66">
        <v>0.86578709057854397</v>
      </c>
      <c r="N66">
        <f>M66*100</f>
        <v>86.578709057854397</v>
      </c>
      <c r="O66">
        <v>6798</v>
      </c>
      <c r="P66" t="s">
        <v>252</v>
      </c>
      <c r="Q66" t="s">
        <v>272</v>
      </c>
      <c r="R66" t="s">
        <v>303</v>
      </c>
      <c r="S66" t="s">
        <v>304</v>
      </c>
      <c r="T66" t="s">
        <v>305</v>
      </c>
      <c r="U66" t="s">
        <v>390</v>
      </c>
      <c r="V66">
        <v>0</v>
      </c>
      <c r="W66">
        <v>10</v>
      </c>
      <c r="X66">
        <v>6</v>
      </c>
      <c r="Y66">
        <v>1</v>
      </c>
      <c r="Z66">
        <v>0</v>
      </c>
      <c r="AA66">
        <v>8</v>
      </c>
      <c r="AB66">
        <v>0</v>
      </c>
      <c r="AC66">
        <v>0</v>
      </c>
      <c r="AD66">
        <v>6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0</v>
      </c>
      <c r="AK66">
        <v>2</v>
      </c>
      <c r="AL66">
        <v>0</v>
      </c>
      <c r="AM66">
        <v>0</v>
      </c>
      <c r="AN66">
        <v>0</v>
      </c>
      <c r="AO66">
        <v>6</v>
      </c>
      <c r="AP66">
        <v>7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</v>
      </c>
      <c r="AY66">
        <v>0</v>
      </c>
      <c r="AZ66">
        <v>0</v>
      </c>
      <c r="BA66">
        <v>10</v>
      </c>
      <c r="BB66">
        <v>7</v>
      </c>
      <c r="BC66">
        <v>8</v>
      </c>
      <c r="BD66">
        <v>22</v>
      </c>
      <c r="BE66">
        <f>SUM(BA66:BD66)</f>
        <v>47</v>
      </c>
      <c r="BF66">
        <f>BD66/BE66*100</f>
        <v>46.808510638297875</v>
      </c>
      <c r="BG66">
        <v>6798</v>
      </c>
      <c r="BH66">
        <f>BE66/BG66*100</f>
        <v>0.69137981759340983</v>
      </c>
      <c r="BI66">
        <f>BC66/BG66*100</f>
        <v>0.11768167107972932</v>
      </c>
      <c r="BJ66" t="b">
        <f>IF(BI66&gt;0.2,TRUE,FALSE)</f>
        <v>0</v>
      </c>
      <c r="BK66" s="2">
        <v>0</v>
      </c>
      <c r="BL66">
        <v>66.67</v>
      </c>
      <c r="BM66" s="2">
        <v>33.33</v>
      </c>
      <c r="BN66">
        <v>0</v>
      </c>
      <c r="BO66">
        <v>0</v>
      </c>
      <c r="BP66">
        <v>100</v>
      </c>
      <c r="BQ66">
        <v>0</v>
      </c>
      <c r="BR66">
        <v>0</v>
      </c>
      <c r="BS66">
        <v>0</v>
      </c>
    </row>
    <row r="67" spans="1:71" x14ac:dyDescent="0.2">
      <c r="A67" s="2" t="s">
        <v>157</v>
      </c>
      <c r="B67" t="s">
        <v>1319</v>
      </c>
      <c r="C67" t="s">
        <v>240</v>
      </c>
      <c r="D67">
        <v>88.104142692750202</v>
      </c>
      <c r="E67">
        <v>4.0611814345991499</v>
      </c>
      <c r="F67">
        <v>0.624513992508545</v>
      </c>
      <c r="G67">
        <f>F67*100</f>
        <v>62.4513992508545</v>
      </c>
      <c r="H67">
        <v>5901658</v>
      </c>
      <c r="I67">
        <f>H67/1000000</f>
        <v>5.9016580000000003</v>
      </c>
      <c r="J67">
        <v>508</v>
      </c>
      <c r="K67">
        <v>85989</v>
      </c>
      <c r="L67">
        <v>17314</v>
      </c>
      <c r="M67">
        <v>0.88885292912601799</v>
      </c>
      <c r="N67">
        <f>M67*100</f>
        <v>88.885292912601798</v>
      </c>
      <c r="O67">
        <v>5689</v>
      </c>
      <c r="P67" t="s">
        <v>252</v>
      </c>
      <c r="Q67" t="s">
        <v>253</v>
      </c>
      <c r="R67" t="s">
        <v>254</v>
      </c>
      <c r="S67" t="s">
        <v>270</v>
      </c>
      <c r="T67" t="s">
        <v>391</v>
      </c>
      <c r="U67" t="s">
        <v>51</v>
      </c>
      <c r="V67">
        <v>0</v>
      </c>
      <c r="W67">
        <v>2</v>
      </c>
      <c r="X67">
        <v>1</v>
      </c>
      <c r="Y67">
        <v>1</v>
      </c>
      <c r="Z67">
        <v>0</v>
      </c>
      <c r="AA67">
        <v>5</v>
      </c>
      <c r="AB67">
        <v>1</v>
      </c>
      <c r="AC67">
        <v>0</v>
      </c>
      <c r="AD67">
        <v>1</v>
      </c>
      <c r="AE67">
        <v>1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5</v>
      </c>
      <c r="AP67">
        <v>3</v>
      </c>
      <c r="AQ67">
        <v>0</v>
      </c>
      <c r="AR67">
        <v>0</v>
      </c>
      <c r="AS67">
        <v>3</v>
      </c>
      <c r="AT67">
        <v>0</v>
      </c>
      <c r="AU67">
        <v>1</v>
      </c>
      <c r="AV67">
        <v>0</v>
      </c>
      <c r="AW67">
        <v>0</v>
      </c>
      <c r="AX67">
        <v>1</v>
      </c>
      <c r="AY67">
        <v>0</v>
      </c>
      <c r="AZ67">
        <v>1</v>
      </c>
      <c r="BA67">
        <v>2</v>
      </c>
      <c r="BB67">
        <v>2</v>
      </c>
      <c r="BC67">
        <v>6</v>
      </c>
      <c r="BD67">
        <v>10</v>
      </c>
      <c r="BE67">
        <f>SUM(BA67:BD67)</f>
        <v>20</v>
      </c>
      <c r="BF67">
        <f>BD67/BE67*100</f>
        <v>50</v>
      </c>
      <c r="BG67">
        <v>5689</v>
      </c>
      <c r="BH67">
        <f>BE67/BG67*100</f>
        <v>0.3515556336790297</v>
      </c>
      <c r="BI67">
        <f>BC67/BG67*100</f>
        <v>0.1054666901037089</v>
      </c>
      <c r="BJ67" t="b">
        <f>IF(BI67&gt;0.2,TRUE,FALSE)</f>
        <v>0</v>
      </c>
      <c r="BK67" s="2">
        <v>100</v>
      </c>
      <c r="BL67">
        <v>33.33</v>
      </c>
      <c r="BM67" s="2">
        <v>33.33</v>
      </c>
      <c r="BN67">
        <v>0</v>
      </c>
      <c r="BO67">
        <v>0</v>
      </c>
      <c r="BP67">
        <v>100</v>
      </c>
      <c r="BQ67">
        <v>50</v>
      </c>
      <c r="BR67">
        <v>100</v>
      </c>
      <c r="BS67">
        <v>25</v>
      </c>
    </row>
    <row r="68" spans="1:71" x14ac:dyDescent="0.2">
      <c r="A68" s="2" t="s">
        <v>158</v>
      </c>
      <c r="B68" t="s">
        <v>1320</v>
      </c>
      <c r="C68" t="s">
        <v>244</v>
      </c>
      <c r="D68">
        <v>97.247990105132899</v>
      </c>
      <c r="E68">
        <v>1.29870129870129</v>
      </c>
      <c r="F68">
        <v>0.59718694355768098</v>
      </c>
      <c r="G68">
        <f>F68*100</f>
        <v>59.7186943557681</v>
      </c>
      <c r="H68">
        <v>3228659</v>
      </c>
      <c r="I68">
        <f>H68/1000000</f>
        <v>3.2286589999999999</v>
      </c>
      <c r="J68">
        <v>67</v>
      </c>
      <c r="K68">
        <v>255318</v>
      </c>
      <c r="L68">
        <v>90525</v>
      </c>
      <c r="M68">
        <v>0.92717998401193802</v>
      </c>
      <c r="N68">
        <f>M68*100</f>
        <v>92.717998401193796</v>
      </c>
      <c r="O68">
        <v>3272</v>
      </c>
      <c r="P68" t="s">
        <v>252</v>
      </c>
      <c r="Q68" t="s">
        <v>253</v>
      </c>
      <c r="R68" t="s">
        <v>254</v>
      </c>
      <c r="S68" t="s">
        <v>324</v>
      </c>
      <c r="T68" t="s">
        <v>392</v>
      </c>
      <c r="U68" t="s">
        <v>51</v>
      </c>
      <c r="V68">
        <v>0</v>
      </c>
      <c r="W68">
        <v>0</v>
      </c>
      <c r="X68">
        <v>1</v>
      </c>
      <c r="Y68">
        <v>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1</v>
      </c>
      <c r="AL68">
        <v>0</v>
      </c>
      <c r="AM68">
        <v>1</v>
      </c>
      <c r="AN68">
        <v>0</v>
      </c>
      <c r="AO68">
        <v>3</v>
      </c>
      <c r="AP68">
        <v>1</v>
      </c>
      <c r="AQ68">
        <v>0</v>
      </c>
      <c r="AR68">
        <v>0</v>
      </c>
      <c r="AS68">
        <v>1</v>
      </c>
      <c r="AT68">
        <v>0</v>
      </c>
      <c r="AU68">
        <v>1</v>
      </c>
      <c r="AV68">
        <v>0</v>
      </c>
      <c r="AW68">
        <v>1</v>
      </c>
      <c r="AX68">
        <v>1</v>
      </c>
      <c r="AY68">
        <v>0</v>
      </c>
      <c r="AZ68">
        <v>2</v>
      </c>
      <c r="BA68">
        <v>0</v>
      </c>
      <c r="BB68">
        <v>2</v>
      </c>
      <c r="BC68">
        <v>0</v>
      </c>
      <c r="BD68">
        <v>7</v>
      </c>
      <c r="BE68">
        <f>SUM(BA68:BD68)</f>
        <v>9</v>
      </c>
      <c r="BF68">
        <f>BD68/BE68*100</f>
        <v>77.777777777777786</v>
      </c>
      <c r="BG68">
        <v>3272</v>
      </c>
      <c r="BH68">
        <f>BE68/BG68*100</f>
        <v>0.27506112469437655</v>
      </c>
      <c r="BI68">
        <f>BC68/BG68*100</f>
        <v>0</v>
      </c>
      <c r="BJ68" t="b">
        <f>IF(BI68&gt;0.2,TRUE,FALSE)</f>
        <v>0</v>
      </c>
      <c r="BK68" s="2">
        <v>100</v>
      </c>
      <c r="BL68">
        <v>66.67</v>
      </c>
      <c r="BM68" s="2">
        <v>33.33</v>
      </c>
      <c r="BN68">
        <v>0</v>
      </c>
      <c r="BO68">
        <v>0</v>
      </c>
      <c r="BP68">
        <v>100</v>
      </c>
      <c r="BQ68">
        <v>0</v>
      </c>
      <c r="BR68">
        <v>0</v>
      </c>
      <c r="BS68">
        <v>0</v>
      </c>
    </row>
    <row r="69" spans="1:71" x14ac:dyDescent="0.2">
      <c r="A69" s="2" t="s">
        <v>215</v>
      </c>
      <c r="B69" t="s">
        <v>1321</v>
      </c>
      <c r="C69" t="s">
        <v>238</v>
      </c>
      <c r="D69">
        <v>93.636363636363598</v>
      </c>
      <c r="E69">
        <v>5.1818181818181799</v>
      </c>
      <c r="F69">
        <v>0.47314983043813702</v>
      </c>
      <c r="G69">
        <f>F69*100</f>
        <v>47.314983043813704</v>
      </c>
      <c r="H69">
        <v>11566575</v>
      </c>
      <c r="I69">
        <f>H69/1000000</f>
        <v>11.566575</v>
      </c>
      <c r="J69">
        <v>194</v>
      </c>
      <c r="K69">
        <v>348888</v>
      </c>
      <c r="L69">
        <v>116413</v>
      </c>
      <c r="M69">
        <v>0.89860351919215498</v>
      </c>
      <c r="N69">
        <f>M69*100</f>
        <v>89.860351919215503</v>
      </c>
      <c r="O69">
        <v>9289</v>
      </c>
      <c r="P69" t="s">
        <v>252</v>
      </c>
      <c r="Q69" t="s">
        <v>258</v>
      </c>
      <c r="R69" t="s">
        <v>398</v>
      </c>
      <c r="S69" t="s">
        <v>399</v>
      </c>
      <c r="T69" t="s">
        <v>400</v>
      </c>
      <c r="U69" t="s">
        <v>401</v>
      </c>
      <c r="V69">
        <v>0</v>
      </c>
      <c r="W69">
        <v>2</v>
      </c>
      <c r="X69">
        <v>7</v>
      </c>
      <c r="Y69">
        <v>1</v>
      </c>
      <c r="Z69">
        <v>0</v>
      </c>
      <c r="AA69">
        <v>2</v>
      </c>
      <c r="AB69">
        <v>0</v>
      </c>
      <c r="AC69">
        <v>1</v>
      </c>
      <c r="AD69">
        <v>0</v>
      </c>
      <c r="AE69">
        <v>1</v>
      </c>
      <c r="AF69">
        <v>0</v>
      </c>
      <c r="AG69">
        <v>0</v>
      </c>
      <c r="AH69">
        <v>0</v>
      </c>
      <c r="AI69">
        <v>2</v>
      </c>
      <c r="AJ69">
        <v>1</v>
      </c>
      <c r="AK69">
        <v>2</v>
      </c>
      <c r="AL69">
        <v>0</v>
      </c>
      <c r="AM69">
        <v>1</v>
      </c>
      <c r="AN69">
        <v>0</v>
      </c>
      <c r="AO69">
        <v>13</v>
      </c>
      <c r="AP69">
        <v>2</v>
      </c>
      <c r="AQ69">
        <v>0</v>
      </c>
      <c r="AR69">
        <v>0</v>
      </c>
      <c r="AS69">
        <v>1</v>
      </c>
      <c r="AT69">
        <v>0</v>
      </c>
      <c r="AU69">
        <v>1</v>
      </c>
      <c r="AV69">
        <v>0</v>
      </c>
      <c r="AW69">
        <v>0</v>
      </c>
      <c r="AX69">
        <v>2</v>
      </c>
      <c r="AY69">
        <v>0</v>
      </c>
      <c r="AZ69">
        <v>3</v>
      </c>
      <c r="BA69">
        <v>8</v>
      </c>
      <c r="BB69">
        <v>29</v>
      </c>
      <c r="BC69">
        <v>3</v>
      </c>
      <c r="BD69">
        <v>50</v>
      </c>
      <c r="BE69">
        <f>SUM(BA69:BD69)</f>
        <v>90</v>
      </c>
      <c r="BF69">
        <f>BD69/BE69*100</f>
        <v>55.555555555555557</v>
      </c>
      <c r="BG69">
        <v>3883</v>
      </c>
      <c r="BH69">
        <f>BE69/BG69*100</f>
        <v>2.3177955189286634</v>
      </c>
      <c r="BI69">
        <f>BC69/BG69*100</f>
        <v>7.7259850630955446E-2</v>
      </c>
      <c r="BJ69" t="b">
        <f>IF(BI69&gt;0.2,TRUE,FALSE)</f>
        <v>0</v>
      </c>
      <c r="BK69" s="2">
        <v>0</v>
      </c>
      <c r="BL69">
        <v>33.33</v>
      </c>
      <c r="BM69" s="2">
        <v>33.33</v>
      </c>
      <c r="BN69">
        <v>0</v>
      </c>
      <c r="BO69">
        <v>0</v>
      </c>
      <c r="BP69">
        <v>50</v>
      </c>
      <c r="BQ69">
        <v>0</v>
      </c>
      <c r="BR69">
        <v>0</v>
      </c>
      <c r="BS69">
        <v>25</v>
      </c>
    </row>
    <row r="70" spans="1:71" x14ac:dyDescent="0.2">
      <c r="A70" s="2" t="s">
        <v>159</v>
      </c>
      <c r="B70" t="s">
        <v>1322</v>
      </c>
      <c r="C70" t="s">
        <v>244</v>
      </c>
      <c r="D70">
        <v>97.816593886462798</v>
      </c>
      <c r="E70">
        <v>8.4201969791489404</v>
      </c>
      <c r="F70">
        <v>0.64988847104538405</v>
      </c>
      <c r="G70">
        <f>F70*100</f>
        <v>64.988847104538408</v>
      </c>
      <c r="H70">
        <v>7014322</v>
      </c>
      <c r="I70">
        <f>H70/1000000</f>
        <v>7.0143219999999999</v>
      </c>
      <c r="J70">
        <v>402</v>
      </c>
      <c r="K70">
        <v>124507</v>
      </c>
      <c r="L70">
        <v>27110</v>
      </c>
      <c r="M70">
        <v>0.88938303659284501</v>
      </c>
      <c r="N70">
        <f>M70*100</f>
        <v>88.9383036592845</v>
      </c>
      <c r="O70">
        <v>6660</v>
      </c>
      <c r="P70" t="s">
        <v>252</v>
      </c>
      <c r="Q70" t="s">
        <v>253</v>
      </c>
      <c r="R70" t="s">
        <v>254</v>
      </c>
      <c r="S70" t="s">
        <v>393</v>
      </c>
      <c r="T70" t="s">
        <v>394</v>
      </c>
      <c r="U70" t="s">
        <v>395</v>
      </c>
      <c r="V70">
        <v>0</v>
      </c>
      <c r="W70">
        <v>9</v>
      </c>
      <c r="X70">
        <v>0</v>
      </c>
      <c r="Y70">
        <v>4</v>
      </c>
      <c r="Z70">
        <v>0</v>
      </c>
      <c r="AA70">
        <v>3</v>
      </c>
      <c r="AB70">
        <v>2</v>
      </c>
      <c r="AC70">
        <v>0</v>
      </c>
      <c r="AD70">
        <v>1</v>
      </c>
      <c r="AE70">
        <v>0</v>
      </c>
      <c r="AF70">
        <v>2</v>
      </c>
      <c r="AG70">
        <v>0</v>
      </c>
      <c r="AH70">
        <v>0</v>
      </c>
      <c r="AI70">
        <v>1</v>
      </c>
      <c r="AJ70">
        <v>3</v>
      </c>
      <c r="AK70">
        <v>12</v>
      </c>
      <c r="AL70">
        <v>1</v>
      </c>
      <c r="AM70">
        <v>0</v>
      </c>
      <c r="AN70">
        <v>0</v>
      </c>
      <c r="AO70">
        <v>6</v>
      </c>
      <c r="AP70">
        <v>6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1</v>
      </c>
      <c r="AY70">
        <v>0</v>
      </c>
      <c r="AZ70">
        <v>0</v>
      </c>
      <c r="BA70">
        <v>2</v>
      </c>
      <c r="BB70">
        <v>8</v>
      </c>
      <c r="BC70">
        <v>3</v>
      </c>
      <c r="BD70">
        <v>22</v>
      </c>
      <c r="BE70">
        <f>SUM(BA70:BD70)</f>
        <v>35</v>
      </c>
      <c r="BF70">
        <f>BD70/BE70*100</f>
        <v>62.857142857142854</v>
      </c>
      <c r="BG70">
        <v>9289</v>
      </c>
      <c r="BH70">
        <f>BE70/BG70*100</f>
        <v>0.37678975131876413</v>
      </c>
      <c r="BI70">
        <f>BC70/BG70*100</f>
        <v>3.2296264398751211E-2</v>
      </c>
      <c r="BJ70" t="b">
        <f>IF(BI70&gt;0.2,TRUE,FALSE)</f>
        <v>0</v>
      </c>
      <c r="BK70" s="2">
        <v>100</v>
      </c>
      <c r="BL70">
        <v>66.67</v>
      </c>
      <c r="BM70" s="2">
        <v>0</v>
      </c>
      <c r="BN70">
        <v>0</v>
      </c>
      <c r="BO70">
        <v>100</v>
      </c>
      <c r="BP70">
        <v>0</v>
      </c>
      <c r="BQ70">
        <v>0</v>
      </c>
      <c r="BR70">
        <v>0</v>
      </c>
      <c r="BS70">
        <v>0</v>
      </c>
    </row>
    <row r="71" spans="1:71" x14ac:dyDescent="0.2">
      <c r="A71" s="2" t="s">
        <v>160</v>
      </c>
      <c r="B71" t="s">
        <v>1323</v>
      </c>
      <c r="C71" t="s">
        <v>238</v>
      </c>
      <c r="D71">
        <v>96.590909090909093</v>
      </c>
      <c r="E71">
        <v>1.13636363636363</v>
      </c>
      <c r="F71">
        <v>0.54739872421247904</v>
      </c>
      <c r="G71">
        <f>F71*100</f>
        <v>54.739872421247902</v>
      </c>
      <c r="H71">
        <v>4813811</v>
      </c>
      <c r="I71">
        <f>H71/1000000</f>
        <v>4.8138110000000003</v>
      </c>
      <c r="J71">
        <v>36</v>
      </c>
      <c r="K71">
        <v>892278</v>
      </c>
      <c r="L71">
        <v>378930</v>
      </c>
      <c r="M71">
        <v>0.88347299052663197</v>
      </c>
      <c r="N71">
        <f>M71*100</f>
        <v>88.347299052663203</v>
      </c>
      <c r="O71">
        <v>3883</v>
      </c>
      <c r="P71" t="s">
        <v>252</v>
      </c>
      <c r="Q71" t="s">
        <v>272</v>
      </c>
      <c r="R71" t="s">
        <v>273</v>
      </c>
      <c r="S71" t="s">
        <v>274</v>
      </c>
      <c r="T71" t="s">
        <v>396</v>
      </c>
      <c r="U71" t="s">
        <v>397</v>
      </c>
      <c r="V71">
        <v>1</v>
      </c>
      <c r="W71">
        <v>8</v>
      </c>
      <c r="X71">
        <v>12</v>
      </c>
      <c r="Y71">
        <v>17</v>
      </c>
      <c r="Z71">
        <v>0</v>
      </c>
      <c r="AA71">
        <v>2</v>
      </c>
      <c r="AB71">
        <v>1</v>
      </c>
      <c r="AC71">
        <v>0</v>
      </c>
      <c r="AD71">
        <v>5</v>
      </c>
      <c r="AE71">
        <v>0</v>
      </c>
      <c r="AF71">
        <v>0</v>
      </c>
      <c r="AG71">
        <v>0</v>
      </c>
      <c r="AH71">
        <v>0</v>
      </c>
      <c r="AI71">
        <v>2</v>
      </c>
      <c r="AJ71">
        <v>0</v>
      </c>
      <c r="AK71">
        <v>31</v>
      </c>
      <c r="AL71">
        <v>0</v>
      </c>
      <c r="AM71">
        <v>0</v>
      </c>
      <c r="AN71">
        <v>0</v>
      </c>
      <c r="AO71">
        <v>7</v>
      </c>
      <c r="AP71">
        <v>5</v>
      </c>
      <c r="AQ71">
        <v>0</v>
      </c>
      <c r="AR71">
        <v>0</v>
      </c>
      <c r="AS71">
        <v>3</v>
      </c>
      <c r="AT71">
        <v>1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3</v>
      </c>
      <c r="BA71">
        <v>9</v>
      </c>
      <c r="BB71">
        <v>4</v>
      </c>
      <c r="BC71">
        <v>5</v>
      </c>
      <c r="BD71">
        <v>32</v>
      </c>
      <c r="BE71">
        <f>SUM(BA71:BD71)</f>
        <v>50</v>
      </c>
      <c r="BF71">
        <f>BD71/BE71*100</f>
        <v>64</v>
      </c>
      <c r="BG71">
        <v>6660</v>
      </c>
      <c r="BH71">
        <f>BE71/BG71*100</f>
        <v>0.75075075075075071</v>
      </c>
      <c r="BI71">
        <f>BC71/BG71*100</f>
        <v>7.5075075075075076E-2</v>
      </c>
      <c r="BJ71" t="b">
        <f>IF(BI71&gt;0.2,TRUE,FALSE)</f>
        <v>0</v>
      </c>
      <c r="BK71" s="2">
        <v>0</v>
      </c>
      <c r="BL71">
        <v>100</v>
      </c>
      <c r="BM71" s="2">
        <v>33.33</v>
      </c>
      <c r="BN71">
        <v>0</v>
      </c>
      <c r="BO71">
        <v>0</v>
      </c>
      <c r="BP71">
        <v>0</v>
      </c>
      <c r="BQ71">
        <v>0</v>
      </c>
      <c r="BR71">
        <v>50</v>
      </c>
      <c r="BS71">
        <v>25</v>
      </c>
    </row>
    <row r="72" spans="1:71" x14ac:dyDescent="0.2">
      <c r="A72" s="2" t="s">
        <v>161</v>
      </c>
      <c r="B72" t="s">
        <v>1324</v>
      </c>
      <c r="C72" t="s">
        <v>238</v>
      </c>
      <c r="D72">
        <v>80.113636363636303</v>
      </c>
      <c r="E72">
        <v>1.7045454545454499</v>
      </c>
      <c r="F72">
        <v>0.68129402021200702</v>
      </c>
      <c r="G72">
        <f>F72*100</f>
        <v>68.129402021200704</v>
      </c>
      <c r="H72">
        <v>2815752</v>
      </c>
      <c r="I72">
        <f>H72/1000000</f>
        <v>2.8157519999999998</v>
      </c>
      <c r="J72">
        <v>262</v>
      </c>
      <c r="K72">
        <v>56391</v>
      </c>
      <c r="L72">
        <v>15207</v>
      </c>
      <c r="M72">
        <v>0.92306105083118095</v>
      </c>
      <c r="N72">
        <f>M72*100</f>
        <v>92.306105083118098</v>
      </c>
      <c r="O72">
        <v>2600</v>
      </c>
      <c r="P72" t="s">
        <v>252</v>
      </c>
      <c r="Q72" t="s">
        <v>272</v>
      </c>
      <c r="R72" t="s">
        <v>273</v>
      </c>
      <c r="S72" t="s">
        <v>280</v>
      </c>
      <c r="T72" t="s">
        <v>281</v>
      </c>
      <c r="U72" t="s">
        <v>51</v>
      </c>
      <c r="V72">
        <v>0</v>
      </c>
      <c r="W72">
        <v>2</v>
      </c>
      <c r="X72">
        <v>0</v>
      </c>
      <c r="Y72">
        <v>2</v>
      </c>
      <c r="Z72">
        <v>0</v>
      </c>
      <c r="AA72">
        <v>3</v>
      </c>
      <c r="AB72">
        <v>0</v>
      </c>
      <c r="AC72">
        <v>3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1</v>
      </c>
      <c r="AL72">
        <v>0</v>
      </c>
      <c r="AM72">
        <v>0</v>
      </c>
      <c r="AN72">
        <v>0</v>
      </c>
      <c r="AO72">
        <v>4</v>
      </c>
      <c r="AP72">
        <v>2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0</v>
      </c>
      <c r="AX72">
        <v>1</v>
      </c>
      <c r="AY72">
        <v>0</v>
      </c>
      <c r="AZ72">
        <v>0</v>
      </c>
      <c r="BA72">
        <v>2</v>
      </c>
      <c r="BB72">
        <v>2</v>
      </c>
      <c r="BC72">
        <v>6</v>
      </c>
      <c r="BD72">
        <v>7</v>
      </c>
      <c r="BE72">
        <f>SUM(BA72:BD72)</f>
        <v>17</v>
      </c>
      <c r="BF72">
        <f>BD72/BE72*100</f>
        <v>41.17647058823529</v>
      </c>
      <c r="BG72">
        <v>2600</v>
      </c>
      <c r="BH72">
        <f>BE72/BG72*100</f>
        <v>0.65384615384615385</v>
      </c>
      <c r="BI72">
        <f>BC72/BG72*100</f>
        <v>0.23076923076923078</v>
      </c>
      <c r="BJ72" t="b">
        <f>IF(BI72&gt;0.2,TRUE,FALSE)</f>
        <v>1</v>
      </c>
      <c r="BK72" s="2">
        <v>0</v>
      </c>
      <c r="BL72">
        <v>0</v>
      </c>
      <c r="BM72" s="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</row>
    <row r="73" spans="1:71" x14ac:dyDescent="0.2">
      <c r="A73" s="2" t="s">
        <v>162</v>
      </c>
      <c r="B73" t="s">
        <v>1325</v>
      </c>
      <c r="C73" t="s">
        <v>240</v>
      </c>
      <c r="D73">
        <v>89.2261353104726</v>
      </c>
      <c r="E73">
        <v>2.6773761713520701</v>
      </c>
      <c r="F73">
        <v>0.450208006111953</v>
      </c>
      <c r="G73">
        <f>F73*100</f>
        <v>45.020800611195298</v>
      </c>
      <c r="H73">
        <v>2413631</v>
      </c>
      <c r="I73">
        <f>H73/1000000</f>
        <v>2.4136310000000001</v>
      </c>
      <c r="J73">
        <v>549</v>
      </c>
      <c r="K73">
        <v>26706</v>
      </c>
      <c r="L73">
        <v>5704</v>
      </c>
      <c r="M73">
        <v>0.85695742224059901</v>
      </c>
      <c r="N73">
        <f>M73*100</f>
        <v>85.695742224059899</v>
      </c>
      <c r="O73">
        <v>2625</v>
      </c>
      <c r="P73" t="s">
        <v>252</v>
      </c>
      <c r="Q73" t="s">
        <v>253</v>
      </c>
      <c r="R73" t="s">
        <v>254</v>
      </c>
      <c r="S73" t="s">
        <v>270</v>
      </c>
      <c r="T73" t="s">
        <v>402</v>
      </c>
      <c r="U73" t="s">
        <v>51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1</v>
      </c>
      <c r="AG73">
        <v>0</v>
      </c>
      <c r="AH73">
        <v>0</v>
      </c>
      <c r="AI73">
        <v>0</v>
      </c>
      <c r="AJ73">
        <v>0</v>
      </c>
      <c r="AK73">
        <v>2</v>
      </c>
      <c r="AL73">
        <v>0</v>
      </c>
      <c r="AM73">
        <v>1</v>
      </c>
      <c r="AN73">
        <v>0</v>
      </c>
      <c r="AO73">
        <v>1</v>
      </c>
      <c r="AP73">
        <v>1</v>
      </c>
      <c r="AQ73">
        <v>1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8</v>
      </c>
      <c r="BE73">
        <f>SUM(BA73:BD73)</f>
        <v>8</v>
      </c>
      <c r="BF73">
        <f>BD73/BE73*100</f>
        <v>100</v>
      </c>
      <c r="BG73">
        <v>2625</v>
      </c>
      <c r="BH73">
        <f>BE73/BG73*100</f>
        <v>0.30476190476190479</v>
      </c>
      <c r="BI73">
        <f>BC73/BG73*100</f>
        <v>0</v>
      </c>
      <c r="BJ73" t="b">
        <f>IF(BI73&gt;0.2,TRUE,FALSE)</f>
        <v>0</v>
      </c>
      <c r="BK73" s="2">
        <v>0</v>
      </c>
      <c r="BL73">
        <v>66.67</v>
      </c>
      <c r="BM73" s="2">
        <v>33.33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</row>
    <row r="74" spans="1:71" x14ac:dyDescent="0.2">
      <c r="A74" s="2" t="s">
        <v>163</v>
      </c>
      <c r="B74" t="s">
        <v>1326</v>
      </c>
      <c r="C74" t="s">
        <v>248</v>
      </c>
      <c r="D74">
        <v>94.884488448844806</v>
      </c>
      <c r="E74">
        <v>0.74257425742574201</v>
      </c>
      <c r="F74">
        <v>0.439167575743379</v>
      </c>
      <c r="G74">
        <f>F74*100</f>
        <v>43.9167575743379</v>
      </c>
      <c r="H74">
        <v>7470950</v>
      </c>
      <c r="I74">
        <f>H74/1000000</f>
        <v>7.4709500000000002</v>
      </c>
      <c r="J74">
        <v>140</v>
      </c>
      <c r="K74">
        <v>280863</v>
      </c>
      <c r="L74">
        <v>96806</v>
      </c>
      <c r="M74">
        <v>0.88827458355363098</v>
      </c>
      <c r="N74">
        <f>M74*100</f>
        <v>88.827458355363092</v>
      </c>
      <c r="O74">
        <v>5848</v>
      </c>
      <c r="P74" t="s">
        <v>252</v>
      </c>
      <c r="Q74" t="s">
        <v>263</v>
      </c>
      <c r="R74" t="s">
        <v>264</v>
      </c>
      <c r="S74" t="s">
        <v>349</v>
      </c>
      <c r="T74" t="s">
        <v>350</v>
      </c>
      <c r="U74" t="s">
        <v>51</v>
      </c>
      <c r="V74">
        <v>0</v>
      </c>
      <c r="W74">
        <v>1</v>
      </c>
      <c r="X74">
        <v>3</v>
      </c>
      <c r="Y74">
        <v>6</v>
      </c>
      <c r="Z74">
        <v>0</v>
      </c>
      <c r="AA74">
        <v>6</v>
      </c>
      <c r="AB74">
        <v>0</v>
      </c>
      <c r="AC74">
        <v>0</v>
      </c>
      <c r="AD74">
        <v>4</v>
      </c>
      <c r="AE74">
        <v>0</v>
      </c>
      <c r="AF74">
        <v>1</v>
      </c>
      <c r="AG74">
        <v>0</v>
      </c>
      <c r="AH74">
        <v>0</v>
      </c>
      <c r="AI74">
        <v>0</v>
      </c>
      <c r="AJ74">
        <v>0</v>
      </c>
      <c r="AK74">
        <v>16</v>
      </c>
      <c r="AL74">
        <v>0</v>
      </c>
      <c r="AM74">
        <v>0</v>
      </c>
      <c r="AN74">
        <v>0</v>
      </c>
      <c r="AO74">
        <v>5</v>
      </c>
      <c r="AP74">
        <v>7</v>
      </c>
      <c r="AQ74">
        <v>0</v>
      </c>
      <c r="AR74">
        <v>0</v>
      </c>
      <c r="AS74">
        <v>0</v>
      </c>
      <c r="AT74">
        <v>0</v>
      </c>
      <c r="AU74">
        <v>1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1</v>
      </c>
      <c r="BB74">
        <v>9</v>
      </c>
      <c r="BC74">
        <v>6</v>
      </c>
      <c r="BD74">
        <v>33</v>
      </c>
      <c r="BE74">
        <f>SUM(BA74:BD74)</f>
        <v>49</v>
      </c>
      <c r="BF74">
        <f>BD74/BE74*100</f>
        <v>67.346938775510196</v>
      </c>
      <c r="BG74">
        <v>5848</v>
      </c>
      <c r="BH74">
        <f>BE74/BG74*100</f>
        <v>0.83789329685362512</v>
      </c>
      <c r="BI74">
        <f>BC74/BG74*100</f>
        <v>0.10259917920656635</v>
      </c>
      <c r="BJ74" t="b">
        <f>IF(BI74&gt;0.2,TRUE,FALSE)</f>
        <v>0</v>
      </c>
      <c r="BK74" s="2">
        <v>0</v>
      </c>
      <c r="BL74">
        <v>33.33</v>
      </c>
      <c r="BM74" s="2">
        <v>33.33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</row>
    <row r="75" spans="1:71" x14ac:dyDescent="0.2">
      <c r="A75" s="2" t="s">
        <v>164</v>
      </c>
      <c r="B75" t="s">
        <v>1327</v>
      </c>
      <c r="C75" t="s">
        <v>244</v>
      </c>
      <c r="D75">
        <v>95.590062111801203</v>
      </c>
      <c r="E75">
        <v>0.65217391304347805</v>
      </c>
      <c r="F75">
        <v>0.58543431367538701</v>
      </c>
      <c r="G75">
        <f>F75*100</f>
        <v>58.543431367538702</v>
      </c>
      <c r="H75">
        <v>3561274</v>
      </c>
      <c r="I75">
        <f>H75/1000000</f>
        <v>3.5612740000000001</v>
      </c>
      <c r="J75">
        <v>44</v>
      </c>
      <c r="K75">
        <v>316062</v>
      </c>
      <c r="L75">
        <v>131124</v>
      </c>
      <c r="M75">
        <v>0.92450651087223201</v>
      </c>
      <c r="N75">
        <f>M75*100</f>
        <v>92.450651087223207</v>
      </c>
      <c r="O75">
        <v>3478</v>
      </c>
      <c r="P75" t="s">
        <v>252</v>
      </c>
      <c r="Q75" t="s">
        <v>253</v>
      </c>
      <c r="R75" t="s">
        <v>254</v>
      </c>
      <c r="S75" t="s">
        <v>403</v>
      </c>
      <c r="T75" t="s">
        <v>404</v>
      </c>
      <c r="U75" t="s">
        <v>51</v>
      </c>
      <c r="V75">
        <v>0</v>
      </c>
      <c r="W75">
        <v>0</v>
      </c>
      <c r="X75">
        <v>0</v>
      </c>
      <c r="Y75">
        <v>1</v>
      </c>
      <c r="Z75">
        <v>0</v>
      </c>
      <c r="AA75">
        <v>1</v>
      </c>
      <c r="AB75">
        <v>0</v>
      </c>
      <c r="AC75">
        <v>0</v>
      </c>
      <c r="AD75">
        <v>1</v>
      </c>
      <c r="AE75">
        <v>1</v>
      </c>
      <c r="AF75">
        <v>0</v>
      </c>
      <c r="AG75">
        <v>0</v>
      </c>
      <c r="AH75">
        <v>0</v>
      </c>
      <c r="AI75">
        <v>1</v>
      </c>
      <c r="AJ75">
        <v>0</v>
      </c>
      <c r="AK75">
        <v>3</v>
      </c>
      <c r="AL75">
        <v>0</v>
      </c>
      <c r="AM75">
        <v>0</v>
      </c>
      <c r="AN75">
        <v>0</v>
      </c>
      <c r="AO75">
        <v>3</v>
      </c>
      <c r="AP75">
        <v>1</v>
      </c>
      <c r="AQ75">
        <v>0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2</v>
      </c>
      <c r="BA75">
        <v>0</v>
      </c>
      <c r="BB75">
        <v>1</v>
      </c>
      <c r="BC75">
        <v>1</v>
      </c>
      <c r="BD75">
        <v>10</v>
      </c>
      <c r="BE75">
        <f>SUM(BA75:BD75)</f>
        <v>12</v>
      </c>
      <c r="BF75">
        <f>BD75/BE75*100</f>
        <v>83.333333333333343</v>
      </c>
      <c r="BG75">
        <v>3478</v>
      </c>
      <c r="BH75">
        <f>BE75/BG75*100</f>
        <v>0.34502587694077053</v>
      </c>
      <c r="BI75">
        <f>BC75/BG75*100</f>
        <v>2.8752156411730879E-2</v>
      </c>
      <c r="BJ75" t="b">
        <f>IF(BI75&gt;0.2,TRUE,FALSE)</f>
        <v>0</v>
      </c>
      <c r="BK75" s="2">
        <v>100</v>
      </c>
      <c r="BL75">
        <v>66.67</v>
      </c>
      <c r="BM75" s="2">
        <v>0</v>
      </c>
      <c r="BN75">
        <v>0</v>
      </c>
      <c r="BO75">
        <v>0</v>
      </c>
      <c r="BP75">
        <v>50</v>
      </c>
      <c r="BQ75">
        <v>50</v>
      </c>
      <c r="BR75">
        <v>50</v>
      </c>
      <c r="BS75">
        <v>0</v>
      </c>
    </row>
    <row r="76" spans="1:71" x14ac:dyDescent="0.2">
      <c r="A76" s="2" t="s">
        <v>165</v>
      </c>
      <c r="B76" t="s">
        <v>1328</v>
      </c>
      <c r="C76" t="s">
        <v>238</v>
      </c>
      <c r="D76">
        <v>98.863636363636303</v>
      </c>
      <c r="E76">
        <v>0.56818181818181801</v>
      </c>
      <c r="F76">
        <v>0.59594496567223398</v>
      </c>
      <c r="G76">
        <f>F76*100</f>
        <v>59.594496567223402</v>
      </c>
      <c r="H76">
        <v>4986197</v>
      </c>
      <c r="I76">
        <f>H76/1000000</f>
        <v>4.9861969999999998</v>
      </c>
      <c r="J76">
        <v>94</v>
      </c>
      <c r="K76">
        <v>265273</v>
      </c>
      <c r="L76">
        <v>105005</v>
      </c>
      <c r="M76">
        <v>0.90851464553045103</v>
      </c>
      <c r="N76">
        <f>M76*100</f>
        <v>90.851464553045105</v>
      </c>
      <c r="O76">
        <v>4158</v>
      </c>
      <c r="P76" t="s">
        <v>252</v>
      </c>
      <c r="Q76" t="s">
        <v>272</v>
      </c>
      <c r="R76" t="s">
        <v>273</v>
      </c>
      <c r="S76" t="s">
        <v>274</v>
      </c>
      <c r="T76" t="s">
        <v>396</v>
      </c>
      <c r="U76" t="s">
        <v>51</v>
      </c>
      <c r="V76">
        <v>0</v>
      </c>
      <c r="W76">
        <v>8</v>
      </c>
      <c r="X76">
        <v>1</v>
      </c>
      <c r="Y76">
        <v>2</v>
      </c>
      <c r="Z76">
        <v>0</v>
      </c>
      <c r="AA76">
        <v>1</v>
      </c>
      <c r="AB76">
        <v>1</v>
      </c>
      <c r="AC76">
        <v>0</v>
      </c>
      <c r="AD76">
        <v>0</v>
      </c>
      <c r="AE76">
        <v>1</v>
      </c>
      <c r="AF76">
        <v>0</v>
      </c>
      <c r="AG76">
        <v>1</v>
      </c>
      <c r="AH76">
        <v>0</v>
      </c>
      <c r="AI76">
        <v>0</v>
      </c>
      <c r="AJ76">
        <v>2</v>
      </c>
      <c r="AK76">
        <v>9</v>
      </c>
      <c r="AL76">
        <v>0</v>
      </c>
      <c r="AM76">
        <v>0</v>
      </c>
      <c r="AN76">
        <v>0</v>
      </c>
      <c r="AO76">
        <v>9</v>
      </c>
      <c r="AP76">
        <v>12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1</v>
      </c>
      <c r="AY76">
        <v>0</v>
      </c>
      <c r="AZ76">
        <v>0</v>
      </c>
      <c r="BA76">
        <v>8</v>
      </c>
      <c r="BB76">
        <v>3</v>
      </c>
      <c r="BC76">
        <v>2</v>
      </c>
      <c r="BD76">
        <v>34</v>
      </c>
      <c r="BE76">
        <f>SUM(BA76:BD76)</f>
        <v>47</v>
      </c>
      <c r="BF76">
        <f>BD76/BE76*100</f>
        <v>72.340425531914903</v>
      </c>
      <c r="BG76">
        <v>4158</v>
      </c>
      <c r="BH76">
        <f>BE76/BG76*100</f>
        <v>1.1303511303511304</v>
      </c>
      <c r="BI76">
        <f>BC76/BG76*100</f>
        <v>4.8100048100048101E-2</v>
      </c>
      <c r="BJ76" t="b">
        <f>IF(BI76&gt;0.2,TRUE,FALSE)</f>
        <v>0</v>
      </c>
      <c r="BK76" s="2">
        <v>0</v>
      </c>
      <c r="BL76">
        <v>100</v>
      </c>
      <c r="BM76" s="2">
        <v>33.33</v>
      </c>
      <c r="BN76">
        <v>0</v>
      </c>
      <c r="BO76">
        <v>0</v>
      </c>
      <c r="BP76">
        <v>100</v>
      </c>
      <c r="BQ76">
        <v>0</v>
      </c>
      <c r="BR76">
        <v>50</v>
      </c>
      <c r="BS76">
        <v>0</v>
      </c>
    </row>
    <row r="77" spans="1:71" x14ac:dyDescent="0.2">
      <c r="A77" s="2" t="s">
        <v>166</v>
      </c>
      <c r="B77" t="s">
        <v>1329</v>
      </c>
      <c r="C77" t="s">
        <v>238</v>
      </c>
      <c r="D77">
        <v>97.727272727272705</v>
      </c>
      <c r="E77">
        <v>3.4090909090908998</v>
      </c>
      <c r="F77">
        <v>0.61585176048332002</v>
      </c>
      <c r="G77">
        <f>F77*100</f>
        <v>61.585176048332002</v>
      </c>
      <c r="H77">
        <v>8413627</v>
      </c>
      <c r="I77">
        <f>H77/1000000</f>
        <v>8.413627</v>
      </c>
      <c r="J77">
        <v>51</v>
      </c>
      <c r="K77">
        <v>1181831</v>
      </c>
      <c r="L77">
        <v>474079</v>
      </c>
      <c r="M77">
        <v>0.89196478522282896</v>
      </c>
      <c r="N77">
        <f>M77*100</f>
        <v>89.196478522282902</v>
      </c>
      <c r="O77">
        <v>6133</v>
      </c>
      <c r="P77" t="s">
        <v>252</v>
      </c>
      <c r="Q77" t="s">
        <v>272</v>
      </c>
      <c r="R77" t="s">
        <v>405</v>
      </c>
      <c r="S77" t="s">
        <v>406</v>
      </c>
      <c r="T77" t="s">
        <v>407</v>
      </c>
      <c r="U77" t="s">
        <v>51</v>
      </c>
      <c r="V77">
        <v>2</v>
      </c>
      <c r="W77">
        <v>25</v>
      </c>
      <c r="X77">
        <v>0</v>
      </c>
      <c r="Y77">
        <v>10</v>
      </c>
      <c r="Z77">
        <v>0</v>
      </c>
      <c r="AA77">
        <v>5</v>
      </c>
      <c r="AB77">
        <v>0</v>
      </c>
      <c r="AC77">
        <v>0</v>
      </c>
      <c r="AD77">
        <v>1</v>
      </c>
      <c r="AE77">
        <v>0</v>
      </c>
      <c r="AF77">
        <v>4</v>
      </c>
      <c r="AG77">
        <v>0</v>
      </c>
      <c r="AH77">
        <v>0</v>
      </c>
      <c r="AI77">
        <v>0</v>
      </c>
      <c r="AJ77">
        <v>1</v>
      </c>
      <c r="AK77">
        <v>31</v>
      </c>
      <c r="AL77">
        <v>2</v>
      </c>
      <c r="AM77">
        <v>0</v>
      </c>
      <c r="AN77">
        <v>0</v>
      </c>
      <c r="AO77">
        <v>23</v>
      </c>
      <c r="AP77">
        <v>21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25</v>
      </c>
      <c r="BB77">
        <v>10</v>
      </c>
      <c r="BC77">
        <v>5</v>
      </c>
      <c r="BD77">
        <v>83</v>
      </c>
      <c r="BE77">
        <f>SUM(BA77:BD77)</f>
        <v>123</v>
      </c>
      <c r="BF77">
        <f>BD77/BE77*100</f>
        <v>67.479674796747972</v>
      </c>
      <c r="BG77">
        <v>6133</v>
      </c>
      <c r="BH77">
        <f>BE77/BG77*100</f>
        <v>2.0055437795532365</v>
      </c>
      <c r="BI77">
        <f>BC77/BG77*100</f>
        <v>8.152616990053807E-2</v>
      </c>
      <c r="BJ77" t="b">
        <f>IF(BI77&gt;0.2,TRUE,FALSE)</f>
        <v>0</v>
      </c>
      <c r="BK77" s="2">
        <v>0</v>
      </c>
      <c r="BL77">
        <v>33.33</v>
      </c>
      <c r="BM77" s="2">
        <v>33.33</v>
      </c>
      <c r="BN77">
        <v>0</v>
      </c>
      <c r="BO77">
        <v>0</v>
      </c>
      <c r="BP77">
        <v>50</v>
      </c>
      <c r="BQ77">
        <v>0</v>
      </c>
      <c r="BR77">
        <v>50</v>
      </c>
      <c r="BS77">
        <v>25</v>
      </c>
    </row>
    <row r="78" spans="1:71" x14ac:dyDescent="0.2">
      <c r="A78" s="2" t="s">
        <v>167</v>
      </c>
      <c r="B78" t="s">
        <v>1330</v>
      </c>
      <c r="C78" t="s">
        <v>240</v>
      </c>
      <c r="D78">
        <v>98.714859437751002</v>
      </c>
      <c r="E78">
        <v>0.76717124909895995</v>
      </c>
      <c r="F78">
        <v>0.531195386927242</v>
      </c>
      <c r="G78">
        <f>F78*100</f>
        <v>53.119538692724198</v>
      </c>
      <c r="H78">
        <v>4752754</v>
      </c>
      <c r="I78">
        <f>H78/1000000</f>
        <v>4.7527540000000004</v>
      </c>
      <c r="J78">
        <v>229</v>
      </c>
      <c r="K78">
        <v>156397</v>
      </c>
      <c r="L78">
        <v>36563</v>
      </c>
      <c r="M78">
        <v>0.90186068961280097</v>
      </c>
      <c r="N78">
        <f>M78*100</f>
        <v>90.1860689612801</v>
      </c>
      <c r="O78">
        <v>4659</v>
      </c>
      <c r="P78" t="s">
        <v>252</v>
      </c>
      <c r="Q78" t="s">
        <v>253</v>
      </c>
      <c r="R78" t="s">
        <v>254</v>
      </c>
      <c r="S78" t="s">
        <v>270</v>
      </c>
      <c r="T78" t="s">
        <v>408</v>
      </c>
      <c r="U78" t="s">
        <v>409</v>
      </c>
      <c r="V78">
        <v>0</v>
      </c>
      <c r="W78">
        <v>0</v>
      </c>
      <c r="X78">
        <v>1</v>
      </c>
      <c r="Y78">
        <v>0</v>
      </c>
      <c r="Z78">
        <v>0</v>
      </c>
      <c r="AA78">
        <v>3</v>
      </c>
      <c r="AB78">
        <v>0</v>
      </c>
      <c r="AC78">
        <v>0</v>
      </c>
      <c r="AD78">
        <v>2</v>
      </c>
      <c r="AE78">
        <v>1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1</v>
      </c>
      <c r="AL78">
        <v>0</v>
      </c>
      <c r="AM78">
        <v>0</v>
      </c>
      <c r="AN78">
        <v>0</v>
      </c>
      <c r="AO78">
        <v>1</v>
      </c>
      <c r="AP78">
        <v>2</v>
      </c>
      <c r="AQ78">
        <v>0</v>
      </c>
      <c r="AR78">
        <v>0</v>
      </c>
      <c r="AS78">
        <v>2</v>
      </c>
      <c r="AT78">
        <v>1</v>
      </c>
      <c r="AU78">
        <v>1</v>
      </c>
      <c r="AV78">
        <v>0</v>
      </c>
      <c r="AW78">
        <v>0</v>
      </c>
      <c r="AX78">
        <v>1</v>
      </c>
      <c r="AY78">
        <v>0</v>
      </c>
      <c r="AZ78">
        <v>2</v>
      </c>
      <c r="BA78">
        <v>0</v>
      </c>
      <c r="BB78">
        <v>1</v>
      </c>
      <c r="BC78">
        <v>3</v>
      </c>
      <c r="BD78">
        <v>7</v>
      </c>
      <c r="BE78">
        <f>SUM(BA78:BD78)</f>
        <v>11</v>
      </c>
      <c r="BF78">
        <f>BD78/BE78*100</f>
        <v>63.636363636363633</v>
      </c>
      <c r="BG78">
        <v>4659</v>
      </c>
      <c r="BH78">
        <f>BE78/BG78*100</f>
        <v>0.2361021678471775</v>
      </c>
      <c r="BI78">
        <f>BC78/BG78*100</f>
        <v>6.4391500321957507E-2</v>
      </c>
      <c r="BJ78" t="b">
        <f>IF(BI78&gt;0.2,TRUE,FALSE)</f>
        <v>0</v>
      </c>
      <c r="BK78" s="2">
        <v>100</v>
      </c>
      <c r="BL78">
        <v>66.67</v>
      </c>
      <c r="BM78" s="2">
        <v>33.33</v>
      </c>
      <c r="BN78">
        <v>0</v>
      </c>
      <c r="BO78">
        <v>0</v>
      </c>
      <c r="BP78">
        <v>0</v>
      </c>
      <c r="BQ78">
        <v>50</v>
      </c>
      <c r="BR78">
        <v>50</v>
      </c>
      <c r="BS78">
        <v>75</v>
      </c>
    </row>
    <row r="79" spans="1:71" x14ac:dyDescent="0.2">
      <c r="A79" s="2" t="s">
        <v>168</v>
      </c>
      <c r="B79" t="s">
        <v>1331</v>
      </c>
      <c r="C79" t="s">
        <v>247</v>
      </c>
      <c r="D79">
        <v>93.010752688172005</v>
      </c>
      <c r="E79">
        <v>6.9354838709677402</v>
      </c>
      <c r="F79">
        <v>0.65601443720097297</v>
      </c>
      <c r="G79">
        <f>F79*100</f>
        <v>65.601443720097294</v>
      </c>
      <c r="H79">
        <v>8935250</v>
      </c>
      <c r="I79">
        <f>H79/1000000</f>
        <v>8.9352499999999999</v>
      </c>
      <c r="J79">
        <v>587</v>
      </c>
      <c r="K79">
        <v>76020</v>
      </c>
      <c r="L79">
        <v>20770</v>
      </c>
      <c r="M79">
        <v>0.91336840043647305</v>
      </c>
      <c r="N79">
        <f>M79*100</f>
        <v>91.3368400436473</v>
      </c>
      <c r="O79">
        <v>7807</v>
      </c>
      <c r="P79" t="s">
        <v>252</v>
      </c>
      <c r="Q79" t="s">
        <v>343</v>
      </c>
      <c r="R79" t="s">
        <v>410</v>
      </c>
      <c r="S79" t="s">
        <v>411</v>
      </c>
      <c r="T79" t="s">
        <v>412</v>
      </c>
      <c r="U79" t="s">
        <v>51</v>
      </c>
      <c r="V79">
        <v>0</v>
      </c>
      <c r="W79">
        <v>14</v>
      </c>
      <c r="X79">
        <v>3</v>
      </c>
      <c r="Y79">
        <v>8</v>
      </c>
      <c r="Z79">
        <v>0</v>
      </c>
      <c r="AA79">
        <v>2</v>
      </c>
      <c r="AB79">
        <v>1</v>
      </c>
      <c r="AC79">
        <v>0</v>
      </c>
      <c r="AD79">
        <v>4</v>
      </c>
      <c r="AE79">
        <v>0</v>
      </c>
      <c r="AF79">
        <v>1</v>
      </c>
      <c r="AG79">
        <v>0</v>
      </c>
      <c r="AH79">
        <v>0</v>
      </c>
      <c r="AI79">
        <v>1</v>
      </c>
      <c r="AJ79">
        <v>1</v>
      </c>
      <c r="AK79">
        <v>6</v>
      </c>
      <c r="AL79">
        <v>1</v>
      </c>
      <c r="AM79">
        <v>0</v>
      </c>
      <c r="AN79">
        <v>0</v>
      </c>
      <c r="AO79">
        <v>15</v>
      </c>
      <c r="AP79">
        <v>12</v>
      </c>
      <c r="AQ79">
        <v>0</v>
      </c>
      <c r="AR79">
        <v>0</v>
      </c>
      <c r="AS79">
        <v>0</v>
      </c>
      <c r="AT79">
        <v>2</v>
      </c>
      <c r="AU79">
        <v>1</v>
      </c>
      <c r="AV79">
        <v>0</v>
      </c>
      <c r="AW79">
        <v>0</v>
      </c>
      <c r="AX79">
        <v>0</v>
      </c>
      <c r="AY79">
        <v>0</v>
      </c>
      <c r="AZ79">
        <v>3</v>
      </c>
      <c r="BA79">
        <v>14</v>
      </c>
      <c r="BB79">
        <v>11</v>
      </c>
      <c r="BC79">
        <v>3</v>
      </c>
      <c r="BD79">
        <v>41</v>
      </c>
      <c r="BE79">
        <f>SUM(BA79:BD79)</f>
        <v>69</v>
      </c>
      <c r="BF79">
        <f>BD79/BE79*100</f>
        <v>59.420289855072461</v>
      </c>
      <c r="BG79">
        <v>7807</v>
      </c>
      <c r="BH79">
        <f>BE79/BG79*100</f>
        <v>0.88382221083642876</v>
      </c>
      <c r="BI79">
        <f>BC79/BG79*100</f>
        <v>3.8427052645062125E-2</v>
      </c>
      <c r="BJ79" t="b">
        <f>IF(BI79&gt;0.2,TRUE,FALSE)</f>
        <v>0</v>
      </c>
      <c r="BK79" s="2">
        <v>100</v>
      </c>
      <c r="BL79">
        <v>66.67</v>
      </c>
      <c r="BM79" s="2">
        <v>33.33</v>
      </c>
      <c r="BN79">
        <v>0</v>
      </c>
      <c r="BO79">
        <v>0</v>
      </c>
      <c r="BP79">
        <v>50</v>
      </c>
      <c r="BQ79">
        <v>0</v>
      </c>
      <c r="BR79">
        <v>100</v>
      </c>
      <c r="BS79">
        <v>50</v>
      </c>
    </row>
    <row r="80" spans="1:71" x14ac:dyDescent="0.2">
      <c r="A80" s="2" t="s">
        <v>169</v>
      </c>
      <c r="B80" t="s">
        <v>1332</v>
      </c>
      <c r="C80" t="s">
        <v>238</v>
      </c>
      <c r="D80">
        <v>88.232355879414698</v>
      </c>
      <c r="E80">
        <v>1.0989010989010899</v>
      </c>
      <c r="F80">
        <v>0.51601165761782697</v>
      </c>
      <c r="G80">
        <f>F80*100</f>
        <v>51.601165761782696</v>
      </c>
      <c r="H80">
        <v>1764683</v>
      </c>
      <c r="I80">
        <f>H80/1000000</f>
        <v>1.764683</v>
      </c>
      <c r="J80">
        <v>287</v>
      </c>
      <c r="K80">
        <v>31618</v>
      </c>
      <c r="L80">
        <v>8402</v>
      </c>
      <c r="M80">
        <v>0.90440832716130803</v>
      </c>
      <c r="N80">
        <f>M80*100</f>
        <v>90.440832716130799</v>
      </c>
      <c r="O80">
        <v>1943</v>
      </c>
      <c r="P80" t="s">
        <v>252</v>
      </c>
      <c r="Q80" t="s">
        <v>253</v>
      </c>
      <c r="R80" t="s">
        <v>254</v>
      </c>
      <c r="S80" t="s">
        <v>267</v>
      </c>
      <c r="T80" t="s">
        <v>413</v>
      </c>
      <c r="U80" t="s">
        <v>51</v>
      </c>
      <c r="V80">
        <v>0</v>
      </c>
      <c r="W80">
        <v>2</v>
      </c>
      <c r="X80">
        <v>0</v>
      </c>
      <c r="Y80">
        <v>0</v>
      </c>
      <c r="Z80">
        <v>0</v>
      </c>
      <c r="AA80">
        <v>1</v>
      </c>
      <c r="AB80">
        <v>0</v>
      </c>
      <c r="AC80">
        <v>0</v>
      </c>
      <c r="AD80">
        <v>1</v>
      </c>
      <c r="AE80">
        <v>1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1</v>
      </c>
      <c r="AN80">
        <v>0</v>
      </c>
      <c r="AO80">
        <v>3</v>
      </c>
      <c r="AP80">
        <v>3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2</v>
      </c>
      <c r="BB80">
        <v>0</v>
      </c>
      <c r="BC80">
        <v>1</v>
      </c>
      <c r="BD80">
        <v>9</v>
      </c>
      <c r="BE80">
        <f>SUM(BA80:BD80)</f>
        <v>12</v>
      </c>
      <c r="BF80">
        <f>BD80/BE80*100</f>
        <v>75</v>
      </c>
      <c r="BG80">
        <v>1943</v>
      </c>
      <c r="BH80">
        <f>BE80/BG80*100</f>
        <v>0.61760164693772523</v>
      </c>
      <c r="BI80">
        <f>BC80/BG80*100</f>
        <v>5.1466803911477101E-2</v>
      </c>
      <c r="BJ80" t="b">
        <f>IF(BI80&gt;0.2,TRUE,FALSE)</f>
        <v>0</v>
      </c>
      <c r="BK80" s="2">
        <v>0</v>
      </c>
      <c r="BL80">
        <v>33.33</v>
      </c>
      <c r="BM80" s="2">
        <v>0</v>
      </c>
      <c r="BN80">
        <v>0</v>
      </c>
      <c r="BO80">
        <v>0</v>
      </c>
      <c r="BP80">
        <v>50</v>
      </c>
      <c r="BQ80">
        <v>0</v>
      </c>
      <c r="BR80">
        <v>0</v>
      </c>
      <c r="BS80">
        <v>0</v>
      </c>
    </row>
    <row r="81" spans="1:71" x14ac:dyDescent="0.2">
      <c r="A81" s="2" t="s">
        <v>170</v>
      </c>
      <c r="B81" t="s">
        <v>1333</v>
      </c>
      <c r="C81" t="s">
        <v>238</v>
      </c>
      <c r="D81">
        <v>96.369636963696294</v>
      </c>
      <c r="E81">
        <v>0.198019801980198</v>
      </c>
      <c r="F81">
        <v>0.59751180725554798</v>
      </c>
      <c r="G81">
        <f>F81*100</f>
        <v>59.751180725554796</v>
      </c>
      <c r="H81">
        <v>3293314</v>
      </c>
      <c r="I81">
        <f>H81/1000000</f>
        <v>3.2933140000000001</v>
      </c>
      <c r="J81">
        <v>46</v>
      </c>
      <c r="K81">
        <v>270307</v>
      </c>
      <c r="L81">
        <v>115766</v>
      </c>
      <c r="M81">
        <v>0.89060259665491903</v>
      </c>
      <c r="N81">
        <f>M81*100</f>
        <v>89.060259665491898</v>
      </c>
      <c r="O81">
        <v>3017</v>
      </c>
      <c r="P81" t="s">
        <v>252</v>
      </c>
      <c r="Q81" t="s">
        <v>258</v>
      </c>
      <c r="R81" t="s">
        <v>259</v>
      </c>
      <c r="S81" t="s">
        <v>414</v>
      </c>
      <c r="T81" t="s">
        <v>415</v>
      </c>
      <c r="U81" t="s">
        <v>51</v>
      </c>
      <c r="V81">
        <v>0</v>
      </c>
      <c r="W81">
        <v>1</v>
      </c>
      <c r="X81">
        <v>0</v>
      </c>
      <c r="Y81">
        <v>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>
        <v>1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1</v>
      </c>
      <c r="BB81">
        <v>1</v>
      </c>
      <c r="BC81">
        <v>0</v>
      </c>
      <c r="BD81">
        <v>2</v>
      </c>
      <c r="BE81">
        <f>SUM(BA81:BD81)</f>
        <v>4</v>
      </c>
      <c r="BF81">
        <f>BD81/BE81*100</f>
        <v>50</v>
      </c>
      <c r="BG81">
        <v>3017</v>
      </c>
      <c r="BH81">
        <f>BE81/BG81*100</f>
        <v>0.1325820351342393</v>
      </c>
      <c r="BI81">
        <f>BC81/BG81*100</f>
        <v>0</v>
      </c>
      <c r="BJ81" t="b">
        <f>IF(BI81&gt;0.2,TRUE,FALSE)</f>
        <v>0</v>
      </c>
      <c r="BK81" s="2">
        <v>0</v>
      </c>
      <c r="BL81">
        <v>33.33</v>
      </c>
      <c r="BM81" s="2">
        <v>33.33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25</v>
      </c>
    </row>
    <row r="82" spans="1:71" x14ac:dyDescent="0.2">
      <c r="A82" s="2" t="s">
        <v>216</v>
      </c>
      <c r="B82" t="s">
        <v>1334</v>
      </c>
      <c r="C82" t="s">
        <v>239</v>
      </c>
      <c r="D82">
        <v>98.679867986798598</v>
      </c>
      <c r="E82">
        <v>1.6501650165016499</v>
      </c>
      <c r="F82">
        <v>0.41297284187813899</v>
      </c>
      <c r="G82">
        <f>F82*100</f>
        <v>41.297284187813901</v>
      </c>
      <c r="H82">
        <v>4230484</v>
      </c>
      <c r="I82">
        <f>H82/1000000</f>
        <v>4.2304839999999997</v>
      </c>
      <c r="J82">
        <v>39</v>
      </c>
      <c r="K82">
        <v>592669</v>
      </c>
      <c r="L82">
        <v>263060</v>
      </c>
      <c r="M82">
        <v>0.92347542267031302</v>
      </c>
      <c r="N82">
        <f>M82*100</f>
        <v>92.347542267031301</v>
      </c>
      <c r="O82">
        <v>3918</v>
      </c>
      <c r="P82" t="s">
        <v>252</v>
      </c>
      <c r="Q82" t="s">
        <v>263</v>
      </c>
      <c r="R82" t="s">
        <v>264</v>
      </c>
      <c r="S82" t="s">
        <v>265</v>
      </c>
      <c r="T82" t="s">
        <v>266</v>
      </c>
      <c r="U82" t="s">
        <v>416</v>
      </c>
      <c r="V82">
        <v>0</v>
      </c>
      <c r="W82">
        <v>1</v>
      </c>
      <c r="X82">
        <v>0</v>
      </c>
      <c r="Y82">
        <v>2</v>
      </c>
      <c r="Z82">
        <v>0</v>
      </c>
      <c r="AA82">
        <v>4</v>
      </c>
      <c r="AB82">
        <v>1</v>
      </c>
      <c r="AC82">
        <v>2</v>
      </c>
      <c r="AD82">
        <v>1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6</v>
      </c>
      <c r="AL82">
        <v>0</v>
      </c>
      <c r="AM82">
        <v>0</v>
      </c>
      <c r="AN82">
        <v>0</v>
      </c>
      <c r="AO82">
        <v>1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2</v>
      </c>
      <c r="AY82">
        <v>0</v>
      </c>
      <c r="AZ82">
        <v>0</v>
      </c>
      <c r="BA82">
        <v>1</v>
      </c>
      <c r="BB82">
        <v>2</v>
      </c>
      <c r="BC82">
        <v>7</v>
      </c>
      <c r="BD82">
        <v>8</v>
      </c>
      <c r="BE82">
        <f>SUM(BA82:BD82)</f>
        <v>18</v>
      </c>
      <c r="BF82">
        <f>BD82/BE82*100</f>
        <v>44.444444444444443</v>
      </c>
      <c r="BG82">
        <v>3918</v>
      </c>
      <c r="BH82">
        <f>BE82/BG82*100</f>
        <v>0.45941807044410415</v>
      </c>
      <c r="BI82">
        <f>BC82/BG82*100</f>
        <v>0.17866258295048493</v>
      </c>
      <c r="BJ82" t="b">
        <f>IF(BI82&gt;0.2,TRUE,FALSE)</f>
        <v>0</v>
      </c>
      <c r="BK82" s="2">
        <v>0</v>
      </c>
      <c r="BL82">
        <v>33.33</v>
      </c>
      <c r="BM82" s="2">
        <v>33.33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25</v>
      </c>
    </row>
    <row r="83" spans="1:71" x14ac:dyDescent="0.2">
      <c r="A83" s="2" t="s">
        <v>171</v>
      </c>
      <c r="B83" t="s">
        <v>1335</v>
      </c>
      <c r="C83" t="s">
        <v>238</v>
      </c>
      <c r="D83">
        <v>97.727272727272705</v>
      </c>
      <c r="E83">
        <v>0</v>
      </c>
      <c r="F83">
        <v>0.67591028777669104</v>
      </c>
      <c r="G83">
        <f>F83*100</f>
        <v>67.591028777669109</v>
      </c>
      <c r="H83">
        <v>3634867</v>
      </c>
      <c r="I83">
        <f>H83/1000000</f>
        <v>3.6348669999999998</v>
      </c>
      <c r="J83">
        <v>28</v>
      </c>
      <c r="K83">
        <v>471739</v>
      </c>
      <c r="L83">
        <v>174208</v>
      </c>
      <c r="M83">
        <v>0.92052336440370397</v>
      </c>
      <c r="N83">
        <f>M83*100</f>
        <v>92.052336440370397</v>
      </c>
      <c r="O83">
        <v>3064</v>
      </c>
      <c r="P83" t="s">
        <v>252</v>
      </c>
      <c r="Q83" t="s">
        <v>272</v>
      </c>
      <c r="R83" t="s">
        <v>273</v>
      </c>
      <c r="S83" t="s">
        <v>280</v>
      </c>
      <c r="T83" t="s">
        <v>281</v>
      </c>
      <c r="U83" t="s">
        <v>417</v>
      </c>
      <c r="V83">
        <v>1</v>
      </c>
      <c r="W83">
        <v>3</v>
      </c>
      <c r="X83">
        <v>0</v>
      </c>
      <c r="Y83">
        <v>10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1</v>
      </c>
      <c r="AG83">
        <v>0</v>
      </c>
      <c r="AH83">
        <v>0</v>
      </c>
      <c r="AI83">
        <v>0</v>
      </c>
      <c r="AJ83">
        <v>2</v>
      </c>
      <c r="AK83">
        <v>4</v>
      </c>
      <c r="AL83">
        <v>0</v>
      </c>
      <c r="AM83">
        <v>0</v>
      </c>
      <c r="AN83">
        <v>0</v>
      </c>
      <c r="AO83">
        <v>7</v>
      </c>
      <c r="AP83">
        <v>6</v>
      </c>
      <c r="AQ83">
        <v>1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3</v>
      </c>
      <c r="BB83">
        <v>10</v>
      </c>
      <c r="BC83">
        <v>0</v>
      </c>
      <c r="BD83">
        <v>21</v>
      </c>
      <c r="BE83">
        <f>SUM(BA83:BD83)</f>
        <v>34</v>
      </c>
      <c r="BF83">
        <f>BD83/BE83*100</f>
        <v>61.764705882352942</v>
      </c>
      <c r="BG83">
        <v>3064</v>
      </c>
      <c r="BH83">
        <f>BE83/BG83*100</f>
        <v>1.1096605744125325</v>
      </c>
      <c r="BI83">
        <f>BC83/BG83*100</f>
        <v>0</v>
      </c>
      <c r="BJ83" t="b">
        <f>IF(BI83&gt;0.2,TRUE,FALSE)</f>
        <v>0</v>
      </c>
      <c r="BK83" s="2">
        <v>0</v>
      </c>
      <c r="BL83">
        <v>33.33</v>
      </c>
      <c r="BM83" s="2">
        <v>33.33</v>
      </c>
      <c r="BN83">
        <v>0</v>
      </c>
      <c r="BO83">
        <v>0</v>
      </c>
      <c r="BP83">
        <v>0</v>
      </c>
      <c r="BQ83">
        <v>0</v>
      </c>
      <c r="BR83">
        <v>100</v>
      </c>
      <c r="BS83">
        <v>25</v>
      </c>
    </row>
    <row r="84" spans="1:71" x14ac:dyDescent="0.2">
      <c r="A84" s="2" t="s">
        <v>172</v>
      </c>
      <c r="B84" t="s">
        <v>1336</v>
      </c>
      <c r="C84" t="s">
        <v>247</v>
      </c>
      <c r="D84">
        <v>96.129032258064498</v>
      </c>
      <c r="E84">
        <v>2.5806451612903198</v>
      </c>
      <c r="F84">
        <v>0.60500632801997101</v>
      </c>
      <c r="G84">
        <f>F84*100</f>
        <v>60.500632801997099</v>
      </c>
      <c r="H84">
        <v>6069039</v>
      </c>
      <c r="I84">
        <f>H84/1000000</f>
        <v>6.0690390000000001</v>
      </c>
      <c r="J84">
        <v>223</v>
      </c>
      <c r="K84">
        <v>157273</v>
      </c>
      <c r="L84">
        <v>47461</v>
      </c>
      <c r="M84">
        <v>0.90620360159161895</v>
      </c>
      <c r="N84">
        <f>M84*100</f>
        <v>90.620360159161891</v>
      </c>
      <c r="O84">
        <v>5243</v>
      </c>
      <c r="P84" t="s">
        <v>252</v>
      </c>
      <c r="Q84" t="s">
        <v>343</v>
      </c>
      <c r="R84" t="s">
        <v>418</v>
      </c>
      <c r="S84" t="s">
        <v>419</v>
      </c>
      <c r="T84" t="s">
        <v>420</v>
      </c>
      <c r="U84" t="s">
        <v>51</v>
      </c>
      <c r="V84">
        <v>2</v>
      </c>
      <c r="W84">
        <v>13</v>
      </c>
      <c r="X84">
        <v>0</v>
      </c>
      <c r="Y84">
        <v>1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3</v>
      </c>
      <c r="AF84">
        <v>1</v>
      </c>
      <c r="AG84">
        <v>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2</v>
      </c>
      <c r="AN84">
        <v>0</v>
      </c>
      <c r="AO84">
        <v>14</v>
      </c>
      <c r="AP84">
        <v>12</v>
      </c>
      <c r="AQ84">
        <v>0</v>
      </c>
      <c r="AR84">
        <v>0</v>
      </c>
      <c r="AS84">
        <v>0</v>
      </c>
      <c r="AT84">
        <v>1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13</v>
      </c>
      <c r="BB84">
        <v>1</v>
      </c>
      <c r="BC84">
        <v>0</v>
      </c>
      <c r="BD84">
        <v>33</v>
      </c>
      <c r="BE84">
        <f>SUM(BA84:BD84)</f>
        <v>47</v>
      </c>
      <c r="BF84">
        <f>BD84/BE84*100</f>
        <v>70.212765957446805</v>
      </c>
      <c r="BG84">
        <v>5243</v>
      </c>
      <c r="BH84">
        <f>BE84/BG84*100</f>
        <v>0.89643333969101657</v>
      </c>
      <c r="BI84">
        <f>BC84/BG84*100</f>
        <v>0</v>
      </c>
      <c r="BJ84" t="b">
        <f>IF(BI84&gt;0.2,TRUE,FALSE)</f>
        <v>0</v>
      </c>
      <c r="BK84" s="2">
        <v>0</v>
      </c>
      <c r="BL84">
        <v>33.33</v>
      </c>
      <c r="BM84" s="2">
        <v>33.33</v>
      </c>
      <c r="BN84">
        <v>0</v>
      </c>
      <c r="BO84">
        <v>0</v>
      </c>
      <c r="BP84">
        <v>50</v>
      </c>
      <c r="BQ84">
        <v>0</v>
      </c>
      <c r="BR84">
        <v>50</v>
      </c>
      <c r="BS84">
        <v>0</v>
      </c>
    </row>
    <row r="85" spans="1:71" x14ac:dyDescent="0.2">
      <c r="A85" s="2" t="s">
        <v>217</v>
      </c>
      <c r="B85" t="s">
        <v>1337</v>
      </c>
      <c r="C85" t="s">
        <v>238</v>
      </c>
      <c r="D85">
        <v>89.772727272727195</v>
      </c>
      <c r="E85">
        <v>1.13636363636363</v>
      </c>
      <c r="F85">
        <v>0.538724069476885</v>
      </c>
      <c r="G85">
        <f>F85*100</f>
        <v>53.872406947688503</v>
      </c>
      <c r="H85">
        <v>4906380</v>
      </c>
      <c r="I85">
        <f>H85/1000000</f>
        <v>4.9063800000000004</v>
      </c>
      <c r="J85">
        <v>311</v>
      </c>
      <c r="K85">
        <v>90706</v>
      </c>
      <c r="L85">
        <v>27683</v>
      </c>
      <c r="M85">
        <v>0.89509781142104705</v>
      </c>
      <c r="N85">
        <f>M85*100</f>
        <v>89.5097811421047</v>
      </c>
      <c r="O85">
        <v>3889</v>
      </c>
      <c r="P85" t="s">
        <v>252</v>
      </c>
      <c r="Q85" t="s">
        <v>272</v>
      </c>
      <c r="R85" t="s">
        <v>273</v>
      </c>
      <c r="S85" t="s">
        <v>280</v>
      </c>
      <c r="T85" t="s">
        <v>371</v>
      </c>
      <c r="U85" t="s">
        <v>51</v>
      </c>
      <c r="V85">
        <v>0</v>
      </c>
      <c r="W85">
        <v>9</v>
      </c>
      <c r="X85">
        <v>5</v>
      </c>
      <c r="Y85">
        <v>5</v>
      </c>
      <c r="Z85">
        <v>0</v>
      </c>
      <c r="AA85">
        <v>2</v>
      </c>
      <c r="AB85">
        <v>0</v>
      </c>
      <c r="AC85">
        <v>1</v>
      </c>
      <c r="AD85">
        <v>1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11</v>
      </c>
      <c r="AP85">
        <v>3</v>
      </c>
      <c r="AQ85">
        <v>0</v>
      </c>
      <c r="AR85">
        <v>1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9</v>
      </c>
      <c r="BB85">
        <v>10</v>
      </c>
      <c r="BC85">
        <v>3</v>
      </c>
      <c r="BD85">
        <v>16</v>
      </c>
      <c r="BE85">
        <f>SUM(BA85:BD85)</f>
        <v>38</v>
      </c>
      <c r="BF85">
        <f>BD85/BE85*100</f>
        <v>42.105263157894733</v>
      </c>
      <c r="BG85">
        <v>3889</v>
      </c>
      <c r="BH85">
        <f>BE85/BG85*100</f>
        <v>0.97711493957315498</v>
      </c>
      <c r="BI85">
        <f>BC85/BG85*100</f>
        <v>7.7140653124196462E-2</v>
      </c>
      <c r="BJ85" t="b">
        <f>IF(BI85&gt;0.2,TRUE,FALSE)</f>
        <v>0</v>
      </c>
      <c r="BK85" s="2">
        <v>0</v>
      </c>
      <c r="BL85">
        <v>66.67</v>
      </c>
      <c r="BM85" s="2">
        <v>33.33</v>
      </c>
      <c r="BN85">
        <v>0</v>
      </c>
      <c r="BO85">
        <v>0</v>
      </c>
      <c r="BP85">
        <v>0</v>
      </c>
      <c r="BQ85">
        <v>50</v>
      </c>
      <c r="BR85">
        <v>50</v>
      </c>
      <c r="BS85">
        <v>25</v>
      </c>
    </row>
    <row r="86" spans="1:71" x14ac:dyDescent="0.2">
      <c r="A86" s="2" t="s">
        <v>218</v>
      </c>
      <c r="B86" t="s">
        <v>1338</v>
      </c>
      <c r="C86" t="s">
        <v>238</v>
      </c>
      <c r="D86">
        <v>97.737556561085896</v>
      </c>
      <c r="E86">
        <v>1.0989010989010899</v>
      </c>
      <c r="F86">
        <v>0.46398449247455298</v>
      </c>
      <c r="G86">
        <f>F86*100</f>
        <v>46.398449247455297</v>
      </c>
      <c r="H86">
        <v>8551719</v>
      </c>
      <c r="I86">
        <f>H86/1000000</f>
        <v>8.5517190000000003</v>
      </c>
      <c r="J86">
        <v>93</v>
      </c>
      <c r="K86">
        <v>475525</v>
      </c>
      <c r="L86">
        <v>202952</v>
      </c>
      <c r="M86">
        <v>0.89183952372616504</v>
      </c>
      <c r="N86">
        <f>M86*100</f>
        <v>89.183952372616503</v>
      </c>
      <c r="O86">
        <v>6280</v>
      </c>
      <c r="P86" t="s">
        <v>252</v>
      </c>
      <c r="Q86" t="s">
        <v>421</v>
      </c>
      <c r="R86" t="s">
        <v>422</v>
      </c>
      <c r="S86" t="s">
        <v>423</v>
      </c>
      <c r="T86" t="s">
        <v>424</v>
      </c>
      <c r="U86" t="s">
        <v>51</v>
      </c>
      <c r="V86">
        <v>0</v>
      </c>
      <c r="W86">
        <v>6</v>
      </c>
      <c r="X86">
        <v>5</v>
      </c>
      <c r="Y86">
        <v>18</v>
      </c>
      <c r="Z86">
        <v>0</v>
      </c>
      <c r="AA86">
        <v>2</v>
      </c>
      <c r="AB86">
        <v>1</v>
      </c>
      <c r="AC86">
        <v>0</v>
      </c>
      <c r="AD86">
        <v>5</v>
      </c>
      <c r="AE86">
        <v>2</v>
      </c>
      <c r="AF86">
        <v>3</v>
      </c>
      <c r="AG86">
        <v>0</v>
      </c>
      <c r="AH86">
        <v>1</v>
      </c>
      <c r="AI86">
        <v>0</v>
      </c>
      <c r="AJ86">
        <v>1</v>
      </c>
      <c r="AK86">
        <v>13</v>
      </c>
      <c r="AL86">
        <v>0</v>
      </c>
      <c r="AM86">
        <v>1</v>
      </c>
      <c r="AN86">
        <v>1</v>
      </c>
      <c r="AO86">
        <v>14</v>
      </c>
      <c r="AP86">
        <v>8</v>
      </c>
      <c r="AQ86">
        <v>1</v>
      </c>
      <c r="AR86">
        <v>0</v>
      </c>
      <c r="AS86">
        <v>0</v>
      </c>
      <c r="AT86">
        <v>0</v>
      </c>
      <c r="AU86">
        <v>2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6</v>
      </c>
      <c r="BB86">
        <v>23</v>
      </c>
      <c r="BC86">
        <v>3</v>
      </c>
      <c r="BD86">
        <v>50</v>
      </c>
      <c r="BE86">
        <f>SUM(BA86:BD86)</f>
        <v>82</v>
      </c>
      <c r="BF86">
        <f>BD86/BE86*100</f>
        <v>60.975609756097562</v>
      </c>
      <c r="BG86">
        <v>6280</v>
      </c>
      <c r="BH86">
        <f>BE86/BG86*100</f>
        <v>1.3057324840764333</v>
      </c>
      <c r="BI86">
        <f>BC86/BG86*100</f>
        <v>4.7770700636942678E-2</v>
      </c>
      <c r="BJ86" t="b">
        <f>IF(BI86&gt;0.2,TRUE,FALSE)</f>
        <v>0</v>
      </c>
      <c r="BK86" s="2">
        <v>0</v>
      </c>
      <c r="BL86">
        <v>33.33</v>
      </c>
      <c r="BM86" s="2">
        <v>33.33</v>
      </c>
      <c r="BN86">
        <v>0</v>
      </c>
      <c r="BO86">
        <v>0</v>
      </c>
      <c r="BP86">
        <v>50</v>
      </c>
      <c r="BQ86">
        <v>0</v>
      </c>
      <c r="BR86">
        <v>100</v>
      </c>
      <c r="BS86">
        <v>50</v>
      </c>
    </row>
    <row r="87" spans="1:71" x14ac:dyDescent="0.2">
      <c r="A87" s="2" t="s">
        <v>173</v>
      </c>
      <c r="B87" t="s">
        <v>1339</v>
      </c>
      <c r="C87" t="s">
        <v>238</v>
      </c>
      <c r="D87">
        <v>95.628415300546393</v>
      </c>
      <c r="E87">
        <v>1.63934426229508</v>
      </c>
      <c r="F87">
        <v>0.57367382349054596</v>
      </c>
      <c r="G87">
        <f>F87*100</f>
        <v>57.367382349054594</v>
      </c>
      <c r="H87">
        <v>3481060</v>
      </c>
      <c r="I87">
        <f>H87/1000000</f>
        <v>3.4810599999999998</v>
      </c>
      <c r="J87">
        <v>28</v>
      </c>
      <c r="K87">
        <v>457937</v>
      </c>
      <c r="L87">
        <v>238828</v>
      </c>
      <c r="M87">
        <v>0.91946935703492605</v>
      </c>
      <c r="N87">
        <f>M87*100</f>
        <v>91.946935703492599</v>
      </c>
      <c r="O87">
        <v>2867</v>
      </c>
      <c r="P87" t="s">
        <v>252</v>
      </c>
      <c r="Q87" t="s">
        <v>263</v>
      </c>
      <c r="R87" t="s">
        <v>315</v>
      </c>
      <c r="S87" t="s">
        <v>425</v>
      </c>
      <c r="T87" t="s">
        <v>426</v>
      </c>
      <c r="U87" t="s">
        <v>51</v>
      </c>
      <c r="V87">
        <v>0</v>
      </c>
      <c r="W87">
        <v>5</v>
      </c>
      <c r="X87">
        <v>0</v>
      </c>
      <c r="Y87">
        <v>4</v>
      </c>
      <c r="Z87">
        <v>0</v>
      </c>
      <c r="AA87">
        <v>0</v>
      </c>
      <c r="AB87">
        <v>0</v>
      </c>
      <c r="AC87">
        <v>1</v>
      </c>
      <c r="AD87">
        <v>1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3</v>
      </c>
      <c r="AL87">
        <v>0</v>
      </c>
      <c r="AM87">
        <v>0</v>
      </c>
      <c r="AN87">
        <v>0</v>
      </c>
      <c r="AO87">
        <v>5</v>
      </c>
      <c r="AP87">
        <v>2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5</v>
      </c>
      <c r="BB87">
        <v>4</v>
      </c>
      <c r="BC87">
        <v>1</v>
      </c>
      <c r="BD87">
        <v>13</v>
      </c>
      <c r="BE87">
        <f>SUM(BA87:BD87)</f>
        <v>23</v>
      </c>
      <c r="BF87">
        <f>BD87/BE87*100</f>
        <v>56.521739130434781</v>
      </c>
      <c r="BG87">
        <v>2867</v>
      </c>
      <c r="BH87">
        <f>BE87/BG87*100</f>
        <v>0.80223229856993361</v>
      </c>
      <c r="BI87">
        <f>BC87/BG87*100</f>
        <v>3.4879665155214512E-2</v>
      </c>
      <c r="BJ87" t="b">
        <f>IF(BI87&gt;0.2,TRUE,FALSE)</f>
        <v>0</v>
      </c>
      <c r="BK87" s="2">
        <v>0</v>
      </c>
      <c r="BL87">
        <v>33.33</v>
      </c>
      <c r="BM87" s="2">
        <v>33.33</v>
      </c>
      <c r="BN87">
        <v>0</v>
      </c>
      <c r="BO87">
        <v>0</v>
      </c>
      <c r="BP87">
        <v>0</v>
      </c>
      <c r="BQ87">
        <v>0</v>
      </c>
      <c r="BR87">
        <v>50</v>
      </c>
      <c r="BS87">
        <v>50</v>
      </c>
    </row>
    <row r="88" spans="1:71" x14ac:dyDescent="0.2">
      <c r="A88" s="2" t="s">
        <v>174</v>
      </c>
      <c r="B88" t="s">
        <v>1340</v>
      </c>
      <c r="C88" t="s">
        <v>238</v>
      </c>
      <c r="D88">
        <v>98.876404494382001</v>
      </c>
      <c r="E88">
        <v>1.1235955056179701</v>
      </c>
      <c r="F88">
        <v>0.68092539868121105</v>
      </c>
      <c r="G88">
        <f>F88*100</f>
        <v>68.092539868121108</v>
      </c>
      <c r="H88">
        <v>6472151</v>
      </c>
      <c r="I88">
        <f>H88/1000000</f>
        <v>6.4721510000000002</v>
      </c>
      <c r="J88">
        <v>399</v>
      </c>
      <c r="K88">
        <v>94393</v>
      </c>
      <c r="L88">
        <v>26783</v>
      </c>
      <c r="M88">
        <v>0.90239350101689497</v>
      </c>
      <c r="N88">
        <f>M88*100</f>
        <v>90.239350101689496</v>
      </c>
      <c r="O88">
        <v>5640</v>
      </c>
      <c r="P88" t="s">
        <v>252</v>
      </c>
      <c r="Q88" t="s">
        <v>272</v>
      </c>
      <c r="R88" t="s">
        <v>303</v>
      </c>
      <c r="S88" t="s">
        <v>377</v>
      </c>
      <c r="T88" t="s">
        <v>427</v>
      </c>
      <c r="U88" t="s">
        <v>51</v>
      </c>
      <c r="V88">
        <v>0</v>
      </c>
      <c r="W88">
        <v>20</v>
      </c>
      <c r="X88">
        <v>11</v>
      </c>
      <c r="Y88">
        <v>1</v>
      </c>
      <c r="Z88">
        <v>0</v>
      </c>
      <c r="AA88">
        <v>5</v>
      </c>
      <c r="AB88">
        <v>1</v>
      </c>
      <c r="AC88">
        <v>1</v>
      </c>
      <c r="AD88">
        <v>3</v>
      </c>
      <c r="AE88">
        <v>0</v>
      </c>
      <c r="AF88">
        <v>2</v>
      </c>
      <c r="AG88">
        <v>0</v>
      </c>
      <c r="AH88">
        <v>0</v>
      </c>
      <c r="AI88">
        <v>1</v>
      </c>
      <c r="AJ88">
        <v>0</v>
      </c>
      <c r="AK88">
        <v>2</v>
      </c>
      <c r="AL88">
        <v>0</v>
      </c>
      <c r="AM88">
        <v>2</v>
      </c>
      <c r="AN88">
        <v>0</v>
      </c>
      <c r="AO88">
        <v>9</v>
      </c>
      <c r="AP88">
        <v>5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20</v>
      </c>
      <c r="BB88">
        <v>12</v>
      </c>
      <c r="BC88">
        <v>7</v>
      </c>
      <c r="BD88">
        <v>24</v>
      </c>
      <c r="BE88">
        <f>SUM(BA88:BD88)</f>
        <v>63</v>
      </c>
      <c r="BF88">
        <f>BD88/BE88*100</f>
        <v>38.095238095238095</v>
      </c>
      <c r="BG88">
        <v>5640</v>
      </c>
      <c r="BH88">
        <f>BE88/BG88*100</f>
        <v>1.1170212765957448</v>
      </c>
      <c r="BI88">
        <f>BC88/BG88*100</f>
        <v>0.12411347517730498</v>
      </c>
      <c r="BJ88" t="b">
        <f>IF(BI88&gt;0.2,TRUE,FALSE)</f>
        <v>0</v>
      </c>
      <c r="BK88" s="2">
        <v>0</v>
      </c>
      <c r="BL88">
        <v>100</v>
      </c>
      <c r="BM88" s="2">
        <v>33.33</v>
      </c>
      <c r="BN88">
        <v>0</v>
      </c>
      <c r="BO88">
        <v>0</v>
      </c>
      <c r="BP88">
        <v>50</v>
      </c>
      <c r="BQ88">
        <v>50</v>
      </c>
      <c r="BR88">
        <v>50</v>
      </c>
      <c r="BS88">
        <v>0</v>
      </c>
    </row>
    <row r="89" spans="1:71" x14ac:dyDescent="0.2">
      <c r="A89" s="2" t="s">
        <v>154</v>
      </c>
      <c r="B89" t="s">
        <v>1316</v>
      </c>
      <c r="C89" t="s">
        <v>241</v>
      </c>
      <c r="D89">
        <v>87.828883020344193</v>
      </c>
      <c r="E89">
        <v>1.4194542253521101</v>
      </c>
      <c r="F89">
        <v>0.604174721276172</v>
      </c>
      <c r="G89">
        <f>F89*100</f>
        <v>60.417472127617202</v>
      </c>
      <c r="H89">
        <v>2790845</v>
      </c>
      <c r="I89">
        <f>H89/1000000</f>
        <v>2.790845</v>
      </c>
      <c r="J89">
        <v>63</v>
      </c>
      <c r="K89">
        <v>281403</v>
      </c>
      <c r="L89">
        <v>83766</v>
      </c>
      <c r="M89">
        <v>0.92868754803652598</v>
      </c>
      <c r="N89">
        <f>M89*100</f>
        <v>92.868754803652592</v>
      </c>
      <c r="O89">
        <v>2624</v>
      </c>
      <c r="P89" t="s">
        <v>252</v>
      </c>
      <c r="Q89" t="s">
        <v>253</v>
      </c>
      <c r="R89" t="s">
        <v>283</v>
      </c>
      <c r="S89" t="s">
        <v>385</v>
      </c>
      <c r="T89" t="s">
        <v>386</v>
      </c>
      <c r="U89" t="s">
        <v>387</v>
      </c>
      <c r="V89">
        <v>0</v>
      </c>
      <c r="W89">
        <v>2</v>
      </c>
      <c r="X89">
        <v>0</v>
      </c>
      <c r="Y89">
        <v>3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1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1</v>
      </c>
      <c r="AL89">
        <v>0</v>
      </c>
      <c r="AM89">
        <v>0</v>
      </c>
      <c r="AN89">
        <v>0</v>
      </c>
      <c r="AO89">
        <v>6</v>
      </c>
      <c r="AP89">
        <v>3</v>
      </c>
      <c r="AQ89">
        <v>0</v>
      </c>
      <c r="AR89">
        <v>0</v>
      </c>
      <c r="AS89">
        <v>0</v>
      </c>
      <c r="AT89">
        <v>0</v>
      </c>
      <c r="AU89">
        <v>1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2</v>
      </c>
      <c r="BB89">
        <v>3</v>
      </c>
      <c r="BC89">
        <v>0</v>
      </c>
      <c r="BD89">
        <v>11</v>
      </c>
      <c r="BE89">
        <f>SUM(BA89:BD89)</f>
        <v>16</v>
      </c>
      <c r="BF89">
        <f>BD89/BE89*100</f>
        <v>68.75</v>
      </c>
      <c r="BG89">
        <v>2624</v>
      </c>
      <c r="BH89">
        <f>BE89/BG89*100</f>
        <v>0.6097560975609756</v>
      </c>
      <c r="BI89">
        <f>BC89/BG89*100</f>
        <v>0</v>
      </c>
      <c r="BJ89" t="b">
        <f>IF(BI89&gt;0.2,TRUE,FALSE)</f>
        <v>0</v>
      </c>
      <c r="BK89" s="2">
        <v>100</v>
      </c>
      <c r="BL89">
        <v>33.33</v>
      </c>
      <c r="BM89" s="2">
        <v>33.33</v>
      </c>
      <c r="BN89">
        <v>0</v>
      </c>
      <c r="BO89">
        <v>0</v>
      </c>
      <c r="BP89">
        <v>50</v>
      </c>
      <c r="BQ89">
        <v>0</v>
      </c>
      <c r="BR89">
        <v>0</v>
      </c>
      <c r="BS89">
        <v>0</v>
      </c>
    </row>
    <row r="90" spans="1:71" x14ac:dyDescent="0.2">
      <c r="A90" s="2" t="s">
        <v>176</v>
      </c>
      <c r="B90" t="s">
        <v>1342</v>
      </c>
      <c r="C90" t="s">
        <v>250</v>
      </c>
      <c r="D90">
        <v>89.066666666666606</v>
      </c>
      <c r="E90">
        <v>4.4000000000000004</v>
      </c>
      <c r="F90">
        <v>0.59052056075807002</v>
      </c>
      <c r="G90">
        <f>F90*100</f>
        <v>59.052056075807002</v>
      </c>
      <c r="H90">
        <v>4490350</v>
      </c>
      <c r="I90">
        <f>H90/1000000</f>
        <v>4.4903500000000003</v>
      </c>
      <c r="J90">
        <v>720</v>
      </c>
      <c r="K90">
        <v>44775</v>
      </c>
      <c r="L90">
        <v>8152</v>
      </c>
      <c r="M90">
        <v>0.94299308517153402</v>
      </c>
      <c r="N90">
        <f>M90*100</f>
        <v>94.299308517153406</v>
      </c>
      <c r="O90">
        <v>4693</v>
      </c>
      <c r="P90" t="s">
        <v>252</v>
      </c>
      <c r="Q90" t="s">
        <v>428</v>
      </c>
      <c r="R90" t="s">
        <v>429</v>
      </c>
      <c r="S90" t="s">
        <v>430</v>
      </c>
      <c r="T90" t="s">
        <v>431</v>
      </c>
      <c r="U90" t="s">
        <v>432</v>
      </c>
      <c r="V90">
        <v>0</v>
      </c>
      <c r="W90">
        <v>3</v>
      </c>
      <c r="X90">
        <v>0</v>
      </c>
      <c r="Y90">
        <v>0</v>
      </c>
      <c r="Z90">
        <v>0</v>
      </c>
      <c r="AA90">
        <v>2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2</v>
      </c>
      <c r="AL90">
        <v>0</v>
      </c>
      <c r="AM90">
        <v>0</v>
      </c>
      <c r="AN90">
        <v>0</v>
      </c>
      <c r="AO90">
        <v>7</v>
      </c>
      <c r="AP90">
        <v>4</v>
      </c>
      <c r="AQ90">
        <v>0</v>
      </c>
      <c r="AR90">
        <v>0</v>
      </c>
      <c r="AS90">
        <v>0</v>
      </c>
      <c r="AT90">
        <v>1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3</v>
      </c>
      <c r="BB90">
        <v>0</v>
      </c>
      <c r="BC90">
        <v>2</v>
      </c>
      <c r="BD90">
        <v>13</v>
      </c>
      <c r="BE90">
        <f>SUM(BA90:BD90)</f>
        <v>18</v>
      </c>
      <c r="BF90">
        <f>BD90/BE90*100</f>
        <v>72.222222222222214</v>
      </c>
      <c r="BG90">
        <v>4693</v>
      </c>
      <c r="BH90">
        <f>BE90/BG90*100</f>
        <v>0.38354996803750269</v>
      </c>
      <c r="BI90">
        <f>BC90/BG90*100</f>
        <v>4.2616663115278071E-2</v>
      </c>
      <c r="BJ90" t="b">
        <f>IF(BI90&gt;0.2,TRUE,FALSE)</f>
        <v>0</v>
      </c>
      <c r="BK90" s="2">
        <v>0</v>
      </c>
      <c r="BL90">
        <v>33.33</v>
      </c>
      <c r="BM90" s="2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</row>
    <row r="91" spans="1:71" x14ac:dyDescent="0.2">
      <c r="A91" s="2" t="s">
        <v>177</v>
      </c>
      <c r="B91" t="s">
        <v>1343</v>
      </c>
      <c r="C91" t="s">
        <v>238</v>
      </c>
      <c r="D91">
        <v>86.363636363636303</v>
      </c>
      <c r="E91">
        <v>1.13636363636363</v>
      </c>
      <c r="F91">
        <v>0.67104735583246899</v>
      </c>
      <c r="G91">
        <f>F91*100</f>
        <v>67.104735583246907</v>
      </c>
      <c r="H91">
        <v>3307090</v>
      </c>
      <c r="I91">
        <f>H91/1000000</f>
        <v>3.3070900000000001</v>
      </c>
      <c r="J91">
        <v>179</v>
      </c>
      <c r="K91">
        <v>142365</v>
      </c>
      <c r="L91">
        <v>29435</v>
      </c>
      <c r="M91">
        <v>0.92580334977276002</v>
      </c>
      <c r="N91">
        <f>M91*100</f>
        <v>92.580334977275996</v>
      </c>
      <c r="O91">
        <v>2979</v>
      </c>
      <c r="P91" t="s">
        <v>252</v>
      </c>
      <c r="Q91" t="s">
        <v>272</v>
      </c>
      <c r="R91" t="s">
        <v>273</v>
      </c>
      <c r="S91" t="s">
        <v>280</v>
      </c>
      <c r="T91" t="s">
        <v>281</v>
      </c>
      <c r="U91" t="s">
        <v>51</v>
      </c>
      <c r="V91">
        <v>1</v>
      </c>
      <c r="W91">
        <v>3</v>
      </c>
      <c r="X91">
        <v>0</v>
      </c>
      <c r="Y91">
        <v>3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</v>
      </c>
      <c r="AK91">
        <v>3</v>
      </c>
      <c r="AL91">
        <v>0</v>
      </c>
      <c r="AM91">
        <v>0</v>
      </c>
      <c r="AN91">
        <v>0</v>
      </c>
      <c r="AO91">
        <v>3</v>
      </c>
      <c r="AP91">
        <v>3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1</v>
      </c>
      <c r="AX91">
        <v>0</v>
      </c>
      <c r="AY91">
        <v>0</v>
      </c>
      <c r="AZ91">
        <v>0</v>
      </c>
      <c r="BA91">
        <v>3</v>
      </c>
      <c r="BB91">
        <v>3</v>
      </c>
      <c r="BC91">
        <v>0</v>
      </c>
      <c r="BD91">
        <v>10</v>
      </c>
      <c r="BE91">
        <f>SUM(BA91:BD91)</f>
        <v>16</v>
      </c>
      <c r="BF91">
        <f>BD91/BE91*100</f>
        <v>62.5</v>
      </c>
      <c r="BG91">
        <v>2979</v>
      </c>
      <c r="BH91">
        <f>BE91/BG91*100</f>
        <v>0.53709298422289353</v>
      </c>
      <c r="BI91">
        <f>BC91/BG91*100</f>
        <v>0</v>
      </c>
      <c r="BJ91" t="b">
        <f>IF(BI91&gt;0.2,TRUE,FALSE)</f>
        <v>0</v>
      </c>
      <c r="BK91" s="2">
        <v>0</v>
      </c>
      <c r="BL91">
        <v>33.33</v>
      </c>
      <c r="BM91" s="2">
        <v>33.33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</row>
    <row r="92" spans="1:71" x14ac:dyDescent="0.2">
      <c r="A92" s="2" t="s">
        <v>178</v>
      </c>
      <c r="B92" t="s">
        <v>1344</v>
      </c>
      <c r="C92" t="s">
        <v>238</v>
      </c>
      <c r="D92">
        <v>97.863247863247807</v>
      </c>
      <c r="E92">
        <v>2.9914529914529902</v>
      </c>
      <c r="F92">
        <v>0.60008599418797903</v>
      </c>
      <c r="G92">
        <f>F92*100</f>
        <v>60.0085994187979</v>
      </c>
      <c r="H92">
        <v>2900196</v>
      </c>
      <c r="I92">
        <f>H92/1000000</f>
        <v>2.9001960000000002</v>
      </c>
      <c r="J92">
        <v>23</v>
      </c>
      <c r="K92">
        <v>604644</v>
      </c>
      <c r="L92">
        <v>203274</v>
      </c>
      <c r="M92">
        <v>0.94892827933008606</v>
      </c>
      <c r="N92">
        <f>M92*100</f>
        <v>94.892827933008604</v>
      </c>
      <c r="O92">
        <v>2969</v>
      </c>
      <c r="P92" t="s">
        <v>252</v>
      </c>
      <c r="Q92" t="s">
        <v>339</v>
      </c>
      <c r="R92" t="s">
        <v>340</v>
      </c>
      <c r="S92" t="s">
        <v>341</v>
      </c>
      <c r="T92" t="s">
        <v>342</v>
      </c>
      <c r="U92" t="s">
        <v>51</v>
      </c>
      <c r="V92">
        <v>1</v>
      </c>
      <c r="W92">
        <v>2</v>
      </c>
      <c r="X92">
        <v>0</v>
      </c>
      <c r="Y92">
        <v>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2</v>
      </c>
      <c r="BB92">
        <v>1</v>
      </c>
      <c r="BC92">
        <v>0</v>
      </c>
      <c r="BD92">
        <v>0</v>
      </c>
      <c r="BE92">
        <f>SUM(BA92:BD92)</f>
        <v>3</v>
      </c>
      <c r="BF92">
        <f>BD92/BE92*100</f>
        <v>0</v>
      </c>
      <c r="BG92">
        <v>2969</v>
      </c>
      <c r="BH92">
        <f>BE92/BG92*100</f>
        <v>0.10104412260020208</v>
      </c>
      <c r="BI92">
        <f>BC92/BG92*100</f>
        <v>0</v>
      </c>
      <c r="BJ92" t="b">
        <f>IF(BI92&gt;0.2,TRUE,FALSE)</f>
        <v>0</v>
      </c>
      <c r="BK92" s="2">
        <v>0</v>
      </c>
      <c r="BL92">
        <v>0</v>
      </c>
      <c r="BM92" s="2">
        <v>33.33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25</v>
      </c>
    </row>
    <row r="93" spans="1:71" x14ac:dyDescent="0.2">
      <c r="A93" s="2" t="s">
        <v>179</v>
      </c>
      <c r="B93" t="s">
        <v>1345</v>
      </c>
      <c r="C93" t="s">
        <v>238</v>
      </c>
      <c r="D93">
        <v>92.604735883424397</v>
      </c>
      <c r="E93">
        <v>2.2950819672131102</v>
      </c>
      <c r="F93">
        <v>0.54667049992240302</v>
      </c>
      <c r="G93">
        <f>F93*100</f>
        <v>54.667049992240301</v>
      </c>
      <c r="H93">
        <v>7906247</v>
      </c>
      <c r="I93">
        <f>H93/1000000</f>
        <v>7.9062469999999996</v>
      </c>
      <c r="J93">
        <v>190</v>
      </c>
      <c r="K93">
        <v>212337</v>
      </c>
      <c r="L93">
        <v>66987</v>
      </c>
      <c r="M93">
        <v>0.85423615022399302</v>
      </c>
      <c r="N93">
        <f>M93*100</f>
        <v>85.423615022399304</v>
      </c>
      <c r="O93">
        <v>5429</v>
      </c>
      <c r="P93" t="s">
        <v>252</v>
      </c>
      <c r="Q93" t="s">
        <v>263</v>
      </c>
      <c r="R93" t="s">
        <v>433</v>
      </c>
      <c r="S93" t="s">
        <v>434</v>
      </c>
      <c r="T93" t="s">
        <v>435</v>
      </c>
      <c r="U93" t="s">
        <v>51</v>
      </c>
      <c r="V93">
        <v>0</v>
      </c>
      <c r="W93">
        <v>2</v>
      </c>
      <c r="X93">
        <v>7</v>
      </c>
      <c r="Y93">
        <v>4</v>
      </c>
      <c r="Z93">
        <v>0</v>
      </c>
      <c r="AA93">
        <v>1</v>
      </c>
      <c r="AB93">
        <v>0</v>
      </c>
      <c r="AC93">
        <v>0</v>
      </c>
      <c r="AD93">
        <v>2</v>
      </c>
      <c r="AE93">
        <v>1</v>
      </c>
      <c r="AF93">
        <v>2</v>
      </c>
      <c r="AG93">
        <v>0</v>
      </c>
      <c r="AH93">
        <v>0</v>
      </c>
      <c r="AI93">
        <v>1</v>
      </c>
      <c r="AJ93">
        <v>0</v>
      </c>
      <c r="AK93">
        <v>58</v>
      </c>
      <c r="AL93">
        <v>0</v>
      </c>
      <c r="AM93">
        <v>0</v>
      </c>
      <c r="AN93">
        <v>3</v>
      </c>
      <c r="AO93">
        <v>8</v>
      </c>
      <c r="AP93">
        <v>7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1</v>
      </c>
      <c r="AY93">
        <v>0</v>
      </c>
      <c r="AZ93">
        <v>0</v>
      </c>
      <c r="BA93">
        <v>2</v>
      </c>
      <c r="BB93">
        <v>11</v>
      </c>
      <c r="BC93">
        <v>1</v>
      </c>
      <c r="BD93">
        <v>82</v>
      </c>
      <c r="BE93">
        <f>SUM(BA93:BD93)</f>
        <v>96</v>
      </c>
      <c r="BF93">
        <f>BD93/BE93*100</f>
        <v>85.416666666666657</v>
      </c>
      <c r="BG93">
        <v>5429</v>
      </c>
      <c r="BH93">
        <f>BE93/BG93*100</f>
        <v>1.7682814514643579</v>
      </c>
      <c r="BI93">
        <f>BC93/BG93*100</f>
        <v>1.8419598452753729E-2</v>
      </c>
      <c r="BJ93" t="b">
        <f>IF(BI93&gt;0.2,TRUE,FALSE)</f>
        <v>0</v>
      </c>
      <c r="BK93" s="2">
        <v>0</v>
      </c>
      <c r="BL93">
        <v>33.33</v>
      </c>
      <c r="BM93" s="2">
        <v>33.33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25</v>
      </c>
    </row>
    <row r="94" spans="1:71" x14ac:dyDescent="0.2">
      <c r="A94" s="2" t="s">
        <v>180</v>
      </c>
      <c r="B94" t="s">
        <v>1346</v>
      </c>
      <c r="C94" t="s">
        <v>239</v>
      </c>
      <c r="D94">
        <v>96.699669966996694</v>
      </c>
      <c r="E94">
        <v>0.44004400440044</v>
      </c>
      <c r="F94">
        <v>0.44135531148504797</v>
      </c>
      <c r="G94">
        <f>F94*100</f>
        <v>44.135531148504796</v>
      </c>
      <c r="H94">
        <v>2823410</v>
      </c>
      <c r="I94">
        <f>H94/1000000</f>
        <v>2.82341</v>
      </c>
      <c r="J94">
        <v>73</v>
      </c>
      <c r="K94">
        <v>233379</v>
      </c>
      <c r="L94">
        <v>60499</v>
      </c>
      <c r="M94">
        <v>0.92248593013412805</v>
      </c>
      <c r="N94">
        <f>M94*100</f>
        <v>92.248593013412801</v>
      </c>
      <c r="O94">
        <v>2642</v>
      </c>
      <c r="P94" t="s">
        <v>252</v>
      </c>
      <c r="Q94" t="s">
        <v>263</v>
      </c>
      <c r="R94" t="s">
        <v>264</v>
      </c>
      <c r="S94" t="s">
        <v>265</v>
      </c>
      <c r="T94" t="s">
        <v>266</v>
      </c>
      <c r="U94" t="s">
        <v>51</v>
      </c>
      <c r="V94">
        <v>0</v>
      </c>
      <c r="W94">
        <v>0</v>
      </c>
      <c r="X94">
        <v>0</v>
      </c>
      <c r="Y94">
        <v>0</v>
      </c>
      <c r="Z94">
        <v>0</v>
      </c>
      <c r="AA94">
        <v>1</v>
      </c>
      <c r="AB94">
        <v>0</v>
      </c>
      <c r="AC94">
        <v>1</v>
      </c>
      <c r="AD94">
        <v>2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1</v>
      </c>
      <c r="AL94">
        <v>0</v>
      </c>
      <c r="AM94">
        <v>0</v>
      </c>
      <c r="AN94">
        <v>0</v>
      </c>
      <c r="AO94">
        <v>2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1</v>
      </c>
      <c r="AX94">
        <v>1</v>
      </c>
      <c r="AY94">
        <v>0</v>
      </c>
      <c r="AZ94">
        <v>0</v>
      </c>
      <c r="BA94">
        <v>0</v>
      </c>
      <c r="BB94">
        <v>0</v>
      </c>
      <c r="BC94">
        <v>2</v>
      </c>
      <c r="BD94">
        <v>5</v>
      </c>
      <c r="BE94">
        <f>SUM(BA94:BD94)</f>
        <v>7</v>
      </c>
      <c r="BF94">
        <f>BD94/BE94*100</f>
        <v>71.428571428571431</v>
      </c>
      <c r="BG94">
        <v>2642</v>
      </c>
      <c r="BH94">
        <f>BE94/BG94*100</f>
        <v>0.26495079485238454</v>
      </c>
      <c r="BI94">
        <f>BC94/BG94*100</f>
        <v>7.5700227100681305E-2</v>
      </c>
      <c r="BJ94" t="b">
        <f>IF(BI94&gt;0.2,TRUE,FALSE)</f>
        <v>0</v>
      </c>
      <c r="BK94" s="2">
        <v>0</v>
      </c>
      <c r="BL94">
        <v>33.33</v>
      </c>
      <c r="BM94" s="2">
        <v>33.33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</row>
    <row r="95" spans="1:71" x14ac:dyDescent="0.2">
      <c r="A95" s="2" t="s">
        <v>181</v>
      </c>
      <c r="B95" t="s">
        <v>1347</v>
      </c>
      <c r="C95" t="s">
        <v>239</v>
      </c>
      <c r="D95">
        <v>90.599559955995502</v>
      </c>
      <c r="E95">
        <v>2.76127612761276</v>
      </c>
      <c r="F95">
        <v>0.419973978868873</v>
      </c>
      <c r="G95">
        <f>F95*100</f>
        <v>41.997397886887299</v>
      </c>
      <c r="H95">
        <v>3984454</v>
      </c>
      <c r="I95">
        <f>H95/1000000</f>
        <v>3.9844539999999999</v>
      </c>
      <c r="J95">
        <v>270</v>
      </c>
      <c r="K95">
        <v>67649</v>
      </c>
      <c r="L95">
        <v>19234</v>
      </c>
      <c r="M95">
        <v>0.92482131805261103</v>
      </c>
      <c r="N95">
        <f>M95*100</f>
        <v>92.482131805261105</v>
      </c>
      <c r="O95">
        <v>3800</v>
      </c>
      <c r="P95" t="s">
        <v>252</v>
      </c>
      <c r="Q95" t="s">
        <v>263</v>
      </c>
      <c r="R95" t="s">
        <v>264</v>
      </c>
      <c r="S95" t="s">
        <v>265</v>
      </c>
      <c r="T95" t="s">
        <v>266</v>
      </c>
      <c r="U95" t="s">
        <v>436</v>
      </c>
      <c r="V95">
        <v>0</v>
      </c>
      <c r="W95">
        <v>3</v>
      </c>
      <c r="X95">
        <v>0</v>
      </c>
      <c r="Y95">
        <v>3</v>
      </c>
      <c r="Z95">
        <v>0</v>
      </c>
      <c r="AA95">
        <v>4</v>
      </c>
      <c r="AB95">
        <v>0</v>
      </c>
      <c r="AC95">
        <v>0</v>
      </c>
      <c r="AD95">
        <v>2</v>
      </c>
      <c r="AE95">
        <v>0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4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3</v>
      </c>
      <c r="BB95">
        <v>3</v>
      </c>
      <c r="BC95">
        <v>4</v>
      </c>
      <c r="BD95">
        <v>7</v>
      </c>
      <c r="BE95">
        <f>SUM(BA95:BD95)</f>
        <v>17</v>
      </c>
      <c r="BF95">
        <f>BD95/BE95*100</f>
        <v>41.17647058823529</v>
      </c>
      <c r="BG95">
        <v>3800</v>
      </c>
      <c r="BH95">
        <f>BE95/BG95*100</f>
        <v>0.44736842105263153</v>
      </c>
      <c r="BI95">
        <f>BC95/BG95*100</f>
        <v>0.10526315789473684</v>
      </c>
      <c r="BJ95" t="b">
        <f>IF(BI95&gt;0.2,TRUE,FALSE)</f>
        <v>0</v>
      </c>
      <c r="BK95" s="2">
        <v>0</v>
      </c>
      <c r="BL95">
        <v>33.33</v>
      </c>
      <c r="BM95" s="2">
        <v>33.33</v>
      </c>
      <c r="BN95">
        <v>0</v>
      </c>
      <c r="BO95">
        <v>0</v>
      </c>
      <c r="BP95">
        <v>0</v>
      </c>
      <c r="BQ95">
        <v>50</v>
      </c>
      <c r="BR95">
        <v>50</v>
      </c>
      <c r="BS95">
        <v>25</v>
      </c>
    </row>
    <row r="96" spans="1:71" x14ac:dyDescent="0.2">
      <c r="A96" s="2" t="s">
        <v>182</v>
      </c>
      <c r="B96" t="s">
        <v>1348</v>
      </c>
      <c r="C96" t="s">
        <v>243</v>
      </c>
      <c r="D96">
        <v>99.520202020202007</v>
      </c>
      <c r="E96">
        <v>1.3869463869463801</v>
      </c>
      <c r="F96">
        <v>0.59572851959372097</v>
      </c>
      <c r="G96">
        <f>F96*100</f>
        <v>59.572851959372095</v>
      </c>
      <c r="H96">
        <v>4036446</v>
      </c>
      <c r="I96">
        <f>H96/1000000</f>
        <v>4.0364459999999998</v>
      </c>
      <c r="J96">
        <v>50</v>
      </c>
      <c r="K96">
        <v>546966</v>
      </c>
      <c r="L96">
        <v>124787</v>
      </c>
      <c r="M96">
        <v>0.91737409592497898</v>
      </c>
      <c r="N96">
        <f>M96*100</f>
        <v>91.737409592497897</v>
      </c>
      <c r="O96">
        <v>4072</v>
      </c>
      <c r="P96" t="s">
        <v>252</v>
      </c>
      <c r="Q96" t="s">
        <v>253</v>
      </c>
      <c r="R96" t="s">
        <v>254</v>
      </c>
      <c r="S96" t="s">
        <v>289</v>
      </c>
      <c r="T96" t="s">
        <v>290</v>
      </c>
      <c r="U96" t="s">
        <v>51</v>
      </c>
      <c r="V96">
        <v>0</v>
      </c>
      <c r="W96">
        <v>0</v>
      </c>
      <c r="X96">
        <v>1</v>
      </c>
      <c r="Y96">
        <v>0</v>
      </c>
      <c r="Z96">
        <v>0</v>
      </c>
      <c r="AA96">
        <v>2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1</v>
      </c>
      <c r="AH96">
        <v>0</v>
      </c>
      <c r="AI96">
        <v>0</v>
      </c>
      <c r="AJ96">
        <v>0</v>
      </c>
      <c r="AK96">
        <v>1</v>
      </c>
      <c r="AL96">
        <v>0</v>
      </c>
      <c r="AM96">
        <v>0</v>
      </c>
      <c r="AN96">
        <v>0</v>
      </c>
      <c r="AO96">
        <v>2</v>
      </c>
      <c r="AP96">
        <v>1</v>
      </c>
      <c r="AQ96">
        <v>1</v>
      </c>
      <c r="AR96">
        <v>0</v>
      </c>
      <c r="AS96">
        <v>2</v>
      </c>
      <c r="AT96">
        <v>0</v>
      </c>
      <c r="AU96">
        <v>1</v>
      </c>
      <c r="AV96">
        <v>0</v>
      </c>
      <c r="AW96">
        <v>0</v>
      </c>
      <c r="AX96">
        <v>0</v>
      </c>
      <c r="AY96">
        <v>0</v>
      </c>
      <c r="AZ96">
        <v>2</v>
      </c>
      <c r="BA96">
        <v>0</v>
      </c>
      <c r="BB96">
        <v>1</v>
      </c>
      <c r="BC96">
        <v>2</v>
      </c>
      <c r="BD96">
        <v>6</v>
      </c>
      <c r="BE96">
        <f>SUM(BA96:BD96)</f>
        <v>9</v>
      </c>
      <c r="BF96">
        <f>BD96/BE96*100</f>
        <v>66.666666666666657</v>
      </c>
      <c r="BG96">
        <v>4072</v>
      </c>
      <c r="BH96">
        <f>BE96/BG96*100</f>
        <v>0.22102161100196463</v>
      </c>
      <c r="BI96">
        <f>BC96/BG96*100</f>
        <v>4.9115913555992138E-2</v>
      </c>
      <c r="BJ96" t="b">
        <f>IF(BI96&gt;0.2,TRUE,FALSE)</f>
        <v>0</v>
      </c>
      <c r="BK96" s="2">
        <v>100</v>
      </c>
      <c r="BL96">
        <v>33.33</v>
      </c>
      <c r="BM96" s="2">
        <v>33.33</v>
      </c>
      <c r="BN96">
        <v>0</v>
      </c>
      <c r="BO96">
        <v>0</v>
      </c>
      <c r="BP96">
        <v>0</v>
      </c>
      <c r="BQ96">
        <v>50</v>
      </c>
      <c r="BR96">
        <v>100</v>
      </c>
      <c r="BS96">
        <v>100</v>
      </c>
    </row>
    <row r="97" spans="1:71" x14ac:dyDescent="0.2">
      <c r="A97" s="2" t="s">
        <v>219</v>
      </c>
      <c r="B97" t="s">
        <v>1349</v>
      </c>
      <c r="C97" t="s">
        <v>244</v>
      </c>
      <c r="D97">
        <v>94.006211180124197</v>
      </c>
      <c r="E97">
        <v>0.66666666666666596</v>
      </c>
      <c r="F97">
        <v>0.48724669122702702</v>
      </c>
      <c r="G97">
        <f>F97*100</f>
        <v>48.7246691227027</v>
      </c>
      <c r="H97">
        <v>2079774</v>
      </c>
      <c r="I97">
        <f>H97/1000000</f>
        <v>2.079774</v>
      </c>
      <c r="J97">
        <v>8</v>
      </c>
      <c r="K97">
        <v>1330859</v>
      </c>
      <c r="L97">
        <v>1330859</v>
      </c>
      <c r="M97">
        <v>0.92839943186134599</v>
      </c>
      <c r="N97">
        <f>M97*100</f>
        <v>92.839943186134605</v>
      </c>
      <c r="O97">
        <v>2131</v>
      </c>
      <c r="P97" t="s">
        <v>252</v>
      </c>
      <c r="Q97" t="s">
        <v>253</v>
      </c>
      <c r="R97" t="s">
        <v>254</v>
      </c>
      <c r="S97" t="s">
        <v>437</v>
      </c>
      <c r="T97" t="s">
        <v>438</v>
      </c>
      <c r="U97" t="s">
        <v>51</v>
      </c>
      <c r="V97">
        <v>1</v>
      </c>
      <c r="W97">
        <v>0</v>
      </c>
      <c r="X97">
        <v>0</v>
      </c>
      <c r="Y97">
        <v>1</v>
      </c>
      <c r="Z97">
        <v>0</v>
      </c>
      <c r="AA97">
        <v>0</v>
      </c>
      <c r="AB97">
        <v>1</v>
      </c>
      <c r="AC97">
        <v>0</v>
      </c>
      <c r="AD97">
        <v>0</v>
      </c>
      <c r="AE97">
        <v>1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2</v>
      </c>
      <c r="AP97">
        <v>2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0</v>
      </c>
      <c r="AZ97">
        <v>0</v>
      </c>
      <c r="BA97">
        <v>0</v>
      </c>
      <c r="BB97">
        <v>1</v>
      </c>
      <c r="BC97">
        <v>1</v>
      </c>
      <c r="BD97">
        <v>5</v>
      </c>
      <c r="BE97">
        <f>SUM(BA97:BD97)</f>
        <v>7</v>
      </c>
      <c r="BF97">
        <f>BD97/BE97*100</f>
        <v>71.428571428571431</v>
      </c>
      <c r="BG97">
        <v>2131</v>
      </c>
      <c r="BH97">
        <f>BE97/BG97*100</f>
        <v>0.32848427968090099</v>
      </c>
      <c r="BI97">
        <f>BC97/BG97*100</f>
        <v>4.6926325668700142E-2</v>
      </c>
      <c r="BJ97" t="b">
        <f>IF(BI97&gt;0.2,TRUE,FALSE)</f>
        <v>0</v>
      </c>
      <c r="BK97" s="2">
        <v>0</v>
      </c>
      <c r="BL97">
        <v>33.33</v>
      </c>
      <c r="BM97" s="2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</row>
    <row r="98" spans="1:71" x14ac:dyDescent="0.2">
      <c r="A98" s="2" t="s">
        <v>183</v>
      </c>
      <c r="B98" t="s">
        <v>1350</v>
      </c>
      <c r="C98" t="s">
        <v>239</v>
      </c>
      <c r="D98">
        <v>97.799779977997801</v>
      </c>
      <c r="E98">
        <v>1.7083136885117001</v>
      </c>
      <c r="F98">
        <v>0.423633496212865</v>
      </c>
      <c r="G98">
        <f>F98*100</f>
        <v>42.363349621286503</v>
      </c>
      <c r="H98">
        <v>4589486</v>
      </c>
      <c r="I98">
        <f>H98/1000000</f>
        <v>4.589486</v>
      </c>
      <c r="J98">
        <v>51</v>
      </c>
      <c r="K98">
        <v>348336</v>
      </c>
      <c r="L98">
        <v>170625</v>
      </c>
      <c r="M98">
        <v>0.91452027525522395</v>
      </c>
      <c r="N98">
        <f>M98*100</f>
        <v>91.452027525522396</v>
      </c>
      <c r="O98">
        <v>4189</v>
      </c>
      <c r="P98" t="s">
        <v>252</v>
      </c>
      <c r="Q98" t="s">
        <v>263</v>
      </c>
      <c r="R98" t="s">
        <v>264</v>
      </c>
      <c r="S98" t="s">
        <v>265</v>
      </c>
      <c r="T98" t="s">
        <v>266</v>
      </c>
      <c r="U98" t="s">
        <v>416</v>
      </c>
      <c r="V98">
        <v>0</v>
      </c>
      <c r="W98">
        <v>1</v>
      </c>
      <c r="X98">
        <v>0</v>
      </c>
      <c r="Y98">
        <v>4</v>
      </c>
      <c r="Z98">
        <v>0</v>
      </c>
      <c r="AA98">
        <v>3</v>
      </c>
      <c r="AB98">
        <v>0</v>
      </c>
      <c r="AC98">
        <v>1</v>
      </c>
      <c r="AD98">
        <v>1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6</v>
      </c>
      <c r="AL98">
        <v>0</v>
      </c>
      <c r="AM98">
        <v>0</v>
      </c>
      <c r="AN98">
        <v>0</v>
      </c>
      <c r="AO98">
        <v>2</v>
      </c>
      <c r="AP98">
        <v>3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1</v>
      </c>
      <c r="BB98">
        <v>4</v>
      </c>
      <c r="BC98">
        <v>4</v>
      </c>
      <c r="BD98">
        <v>12</v>
      </c>
      <c r="BE98">
        <f>SUM(BA98:BD98)</f>
        <v>21</v>
      </c>
      <c r="BF98">
        <f>BD98/BE98*100</f>
        <v>57.142857142857139</v>
      </c>
      <c r="BG98">
        <v>4189</v>
      </c>
      <c r="BH98">
        <f>BE98/BG98*100</f>
        <v>0.50131296252088797</v>
      </c>
      <c r="BI98">
        <f>BC98/BG98*100</f>
        <v>9.5488183337312002E-2</v>
      </c>
      <c r="BJ98" t="b">
        <f>IF(BI98&gt;0.2,TRUE,FALSE)</f>
        <v>0</v>
      </c>
      <c r="BK98" s="2">
        <v>0</v>
      </c>
      <c r="BL98">
        <v>33.33</v>
      </c>
      <c r="BM98" s="2">
        <v>33.33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25</v>
      </c>
    </row>
    <row r="99" spans="1:71" x14ac:dyDescent="0.2">
      <c r="A99" s="2" t="s">
        <v>184</v>
      </c>
      <c r="B99" t="s">
        <v>1351</v>
      </c>
      <c r="C99" t="s">
        <v>240</v>
      </c>
      <c r="D99">
        <v>98.795180722891502</v>
      </c>
      <c r="E99">
        <v>0.40160642570281102</v>
      </c>
      <c r="F99">
        <v>0.63996617831549296</v>
      </c>
      <c r="G99">
        <f>F99*100</f>
        <v>63.996617831549294</v>
      </c>
      <c r="H99">
        <v>3919379</v>
      </c>
      <c r="I99">
        <f>H99/1000000</f>
        <v>3.9193790000000002</v>
      </c>
      <c r="J99">
        <v>31</v>
      </c>
      <c r="K99">
        <v>601794</v>
      </c>
      <c r="L99">
        <v>265648</v>
      </c>
      <c r="M99">
        <v>0.913116848357864</v>
      </c>
      <c r="N99">
        <f>M99*100</f>
        <v>91.311684835786394</v>
      </c>
      <c r="O99">
        <v>3722</v>
      </c>
      <c r="P99" t="s">
        <v>252</v>
      </c>
      <c r="Q99" t="s">
        <v>253</v>
      </c>
      <c r="R99" t="s">
        <v>254</v>
      </c>
      <c r="S99" t="s">
        <v>270</v>
      </c>
      <c r="T99" t="s">
        <v>439</v>
      </c>
      <c r="U99" t="s">
        <v>440</v>
      </c>
      <c r="V99">
        <v>0</v>
      </c>
      <c r="W99">
        <v>0</v>
      </c>
      <c r="X99">
        <v>0</v>
      </c>
      <c r="Y99">
        <v>1</v>
      </c>
      <c r="Z99">
        <v>0</v>
      </c>
      <c r="AA99">
        <v>1</v>
      </c>
      <c r="AB99">
        <v>0</v>
      </c>
      <c r="AC99">
        <v>0</v>
      </c>
      <c r="AD99">
        <v>2</v>
      </c>
      <c r="AE99">
        <v>1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2</v>
      </c>
      <c r="AP99">
        <v>3</v>
      </c>
      <c r="AQ99">
        <v>0</v>
      </c>
      <c r="AR99">
        <v>0</v>
      </c>
      <c r="AS99">
        <v>0</v>
      </c>
      <c r="AT99">
        <v>0</v>
      </c>
      <c r="AU99">
        <v>1</v>
      </c>
      <c r="AV99">
        <v>0</v>
      </c>
      <c r="AW99">
        <v>0</v>
      </c>
      <c r="AX99">
        <v>0</v>
      </c>
      <c r="AY99">
        <v>0</v>
      </c>
      <c r="AZ99">
        <v>2</v>
      </c>
      <c r="BA99">
        <v>0</v>
      </c>
      <c r="BB99">
        <v>1</v>
      </c>
      <c r="BC99">
        <v>1</v>
      </c>
      <c r="BD99">
        <v>8</v>
      </c>
      <c r="BE99">
        <f>SUM(BA99:BD99)</f>
        <v>10</v>
      </c>
      <c r="BF99">
        <f>BD99/BE99*100</f>
        <v>80</v>
      </c>
      <c r="BG99">
        <v>3722</v>
      </c>
      <c r="BH99">
        <f>BE99/BG99*100</f>
        <v>0.26867275658248252</v>
      </c>
      <c r="BI99">
        <f>BC99/BG99*100</f>
        <v>2.6867275658248254E-2</v>
      </c>
      <c r="BJ99" t="b">
        <f>IF(BI99&gt;0.2,TRUE,FALSE)</f>
        <v>0</v>
      </c>
      <c r="BK99" s="2">
        <v>100</v>
      </c>
      <c r="BL99">
        <v>66.67</v>
      </c>
      <c r="BM99" s="2">
        <v>33.33</v>
      </c>
      <c r="BN99">
        <v>0</v>
      </c>
      <c r="BO99">
        <v>0</v>
      </c>
      <c r="BP99">
        <v>100</v>
      </c>
      <c r="BQ99">
        <v>0</v>
      </c>
      <c r="BR99">
        <v>50</v>
      </c>
      <c r="BS99">
        <v>50</v>
      </c>
    </row>
    <row r="100" spans="1:71" x14ac:dyDescent="0.2">
      <c r="A100" s="2" t="s">
        <v>226</v>
      </c>
      <c r="B100" t="s">
        <v>1390</v>
      </c>
      <c r="C100" t="s">
        <v>241</v>
      </c>
      <c r="D100">
        <v>83.6486342296201</v>
      </c>
      <c r="E100">
        <v>3.79499217527386</v>
      </c>
      <c r="F100">
        <v>0.61707620206500802</v>
      </c>
      <c r="G100">
        <f>F100*100</f>
        <v>61.707620206500799</v>
      </c>
      <c r="H100">
        <v>4227392</v>
      </c>
      <c r="I100">
        <f>H100/1000000</f>
        <v>4.227392</v>
      </c>
      <c r="J100">
        <v>322</v>
      </c>
      <c r="K100">
        <v>116896</v>
      </c>
      <c r="L100">
        <v>19795</v>
      </c>
      <c r="M100">
        <v>0.89486472983816001</v>
      </c>
      <c r="N100">
        <f>M100*100</f>
        <v>89.486472983816</v>
      </c>
      <c r="O100">
        <v>3889</v>
      </c>
      <c r="P100" t="s">
        <v>252</v>
      </c>
      <c r="Q100" t="s">
        <v>253</v>
      </c>
      <c r="R100" t="s">
        <v>283</v>
      </c>
      <c r="S100" t="s">
        <v>357</v>
      </c>
      <c r="T100" t="s">
        <v>358</v>
      </c>
      <c r="U100" t="s">
        <v>483</v>
      </c>
      <c r="V100">
        <v>0</v>
      </c>
      <c r="W100">
        <v>1</v>
      </c>
      <c r="X100">
        <v>0</v>
      </c>
      <c r="Y100">
        <v>2</v>
      </c>
      <c r="Z100">
        <v>0</v>
      </c>
      <c r="AA100">
        <v>2</v>
      </c>
      <c r="AB100">
        <v>0</v>
      </c>
      <c r="AC100">
        <v>0</v>
      </c>
      <c r="AD100">
        <v>1</v>
      </c>
      <c r="AE100">
        <v>1</v>
      </c>
      <c r="AF100">
        <v>0</v>
      </c>
      <c r="AG100">
        <v>0</v>
      </c>
      <c r="AH100">
        <v>0</v>
      </c>
      <c r="AI100">
        <v>1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5</v>
      </c>
      <c r="AP100">
        <v>3</v>
      </c>
      <c r="AQ100">
        <v>0</v>
      </c>
      <c r="AR100">
        <v>0</v>
      </c>
      <c r="AS100">
        <v>0</v>
      </c>
      <c r="AT100">
        <v>1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2</v>
      </c>
      <c r="BA100">
        <v>1</v>
      </c>
      <c r="BB100">
        <v>2</v>
      </c>
      <c r="BC100">
        <v>2</v>
      </c>
      <c r="BD100">
        <v>12</v>
      </c>
      <c r="BE100">
        <f>SUM(BA100:BD100)</f>
        <v>17</v>
      </c>
      <c r="BF100">
        <f>BD100/BE100*100</f>
        <v>70.588235294117652</v>
      </c>
      <c r="BG100">
        <v>3889</v>
      </c>
      <c r="BH100">
        <f>BE100/BG100*100</f>
        <v>0.43713036770377989</v>
      </c>
      <c r="BI100">
        <f>BC100/BG100*100</f>
        <v>5.1427102082797632E-2</v>
      </c>
      <c r="BJ100" t="b">
        <f>IF(BI100&gt;0.2,TRUE,FALSE)</f>
        <v>0</v>
      </c>
      <c r="BK100" s="2">
        <v>0</v>
      </c>
      <c r="BL100">
        <v>66.67</v>
      </c>
      <c r="BM100" s="2">
        <v>33.33</v>
      </c>
      <c r="BN100">
        <v>0</v>
      </c>
      <c r="BO100">
        <v>0</v>
      </c>
      <c r="BP100">
        <v>50</v>
      </c>
      <c r="BQ100">
        <v>0</v>
      </c>
      <c r="BR100">
        <v>0</v>
      </c>
      <c r="BS100">
        <v>0</v>
      </c>
    </row>
    <row r="101" spans="1:71" x14ac:dyDescent="0.2">
      <c r="A101" s="2" t="s">
        <v>186</v>
      </c>
      <c r="B101" t="s">
        <v>1353</v>
      </c>
      <c r="C101" t="s">
        <v>238</v>
      </c>
      <c r="D101">
        <v>100</v>
      </c>
      <c r="E101">
        <v>0.67567567567567499</v>
      </c>
      <c r="F101">
        <v>0.57189244591669997</v>
      </c>
      <c r="G101">
        <f>F101*100</f>
        <v>57.189244591669997</v>
      </c>
      <c r="H101">
        <v>4568046</v>
      </c>
      <c r="I101">
        <f>H101/1000000</f>
        <v>4.5680459999999998</v>
      </c>
      <c r="J101">
        <v>104</v>
      </c>
      <c r="K101">
        <v>210587</v>
      </c>
      <c r="L101">
        <v>76083</v>
      </c>
      <c r="M101">
        <v>0.86860508847765505</v>
      </c>
      <c r="N101">
        <f>M101*100</f>
        <v>86.860508847765502</v>
      </c>
      <c r="O101">
        <v>3823</v>
      </c>
      <c r="P101" t="s">
        <v>252</v>
      </c>
      <c r="Q101" t="s">
        <v>333</v>
      </c>
      <c r="R101" t="s">
        <v>334</v>
      </c>
      <c r="S101" t="s">
        <v>335</v>
      </c>
      <c r="T101" t="s">
        <v>443</v>
      </c>
      <c r="U101" t="s">
        <v>444</v>
      </c>
      <c r="V101">
        <v>1</v>
      </c>
      <c r="W101">
        <v>0</v>
      </c>
      <c r="X101">
        <v>0</v>
      </c>
      <c r="Y101">
        <v>1</v>
      </c>
      <c r="Z101">
        <v>0</v>
      </c>
      <c r="AA101">
        <v>1</v>
      </c>
      <c r="AB101">
        <v>0</v>
      </c>
      <c r="AC101">
        <v>0</v>
      </c>
      <c r="AD101">
        <v>1</v>
      </c>
      <c r="AE101">
        <v>0</v>
      </c>
      <c r="AF101">
        <v>1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6</v>
      </c>
      <c r="AP101">
        <v>8</v>
      </c>
      <c r="AQ101">
        <v>1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1</v>
      </c>
      <c r="AY101">
        <v>0</v>
      </c>
      <c r="AZ101">
        <v>0</v>
      </c>
      <c r="BA101">
        <v>0</v>
      </c>
      <c r="BB101">
        <v>1</v>
      </c>
      <c r="BC101">
        <v>1</v>
      </c>
      <c r="BD101">
        <v>17</v>
      </c>
      <c r="BE101">
        <f>SUM(BA101:BD101)</f>
        <v>19</v>
      </c>
      <c r="BF101">
        <f>BD101/BE101*100</f>
        <v>89.473684210526315</v>
      </c>
      <c r="BG101">
        <v>3823</v>
      </c>
      <c r="BH101">
        <f>BE101/BG101*100</f>
        <v>0.49699189118493331</v>
      </c>
      <c r="BI101">
        <f>BC101/BG101*100</f>
        <v>2.6157467957101749E-2</v>
      </c>
      <c r="BJ101" t="b">
        <f>IF(BI101&gt;0.2,TRUE,FALSE)</f>
        <v>0</v>
      </c>
      <c r="BK101" s="2">
        <v>0</v>
      </c>
      <c r="BL101">
        <v>66.67</v>
      </c>
      <c r="BM101" s="2">
        <v>33.33</v>
      </c>
      <c r="BN101">
        <v>0</v>
      </c>
      <c r="BO101">
        <v>0</v>
      </c>
      <c r="BP101">
        <v>0</v>
      </c>
      <c r="BQ101">
        <v>50</v>
      </c>
      <c r="BR101">
        <v>100</v>
      </c>
      <c r="BS101">
        <v>25</v>
      </c>
    </row>
    <row r="102" spans="1:71" x14ac:dyDescent="0.2">
      <c r="A102" s="2" t="s">
        <v>105</v>
      </c>
      <c r="B102" t="s">
        <v>1263</v>
      </c>
      <c r="C102" t="s">
        <v>241</v>
      </c>
      <c r="D102">
        <v>97.855313700384102</v>
      </c>
      <c r="E102">
        <v>1.1737089201877899</v>
      </c>
      <c r="F102">
        <v>0.43141723420217198</v>
      </c>
      <c r="G102">
        <f>F102*100</f>
        <v>43.141723420217197</v>
      </c>
      <c r="H102">
        <v>3143122</v>
      </c>
      <c r="I102">
        <f>H102/1000000</f>
        <v>3.143122</v>
      </c>
      <c r="J102">
        <v>17</v>
      </c>
      <c r="K102">
        <v>487306</v>
      </c>
      <c r="L102">
        <v>399945</v>
      </c>
      <c r="M102">
        <v>0.92604868662431805</v>
      </c>
      <c r="N102">
        <f>M102*100</f>
        <v>92.604868662431812</v>
      </c>
      <c r="O102">
        <v>3030</v>
      </c>
      <c r="P102" t="s">
        <v>252</v>
      </c>
      <c r="Q102" t="s">
        <v>253</v>
      </c>
      <c r="R102" t="s">
        <v>283</v>
      </c>
      <c r="S102" t="s">
        <v>284</v>
      </c>
      <c r="T102" t="s">
        <v>285</v>
      </c>
      <c r="U102" t="s">
        <v>51</v>
      </c>
      <c r="V102">
        <v>0</v>
      </c>
      <c r="W102">
        <v>0</v>
      </c>
      <c r="X102">
        <v>0</v>
      </c>
      <c r="Y102">
        <v>2</v>
      </c>
      <c r="Z102">
        <v>0</v>
      </c>
      <c r="AA102">
        <v>2</v>
      </c>
      <c r="AB102">
        <v>0</v>
      </c>
      <c r="AC102">
        <v>0</v>
      </c>
      <c r="AD102">
        <v>1</v>
      </c>
      <c r="AE102">
        <v>1</v>
      </c>
      <c r="AF102">
        <v>1</v>
      </c>
      <c r="AG102">
        <v>0</v>
      </c>
      <c r="AH102">
        <v>0</v>
      </c>
      <c r="AI102">
        <v>0</v>
      </c>
      <c r="AJ102">
        <v>0</v>
      </c>
      <c r="AK102">
        <v>1</v>
      </c>
      <c r="AL102">
        <v>0</v>
      </c>
      <c r="AM102">
        <v>0</v>
      </c>
      <c r="AN102">
        <v>0</v>
      </c>
      <c r="AO102">
        <v>2</v>
      </c>
      <c r="AP102">
        <v>2</v>
      </c>
      <c r="AQ102">
        <v>0</v>
      </c>
      <c r="AR102">
        <v>0</v>
      </c>
      <c r="AS102">
        <v>0</v>
      </c>
      <c r="AT102">
        <v>1</v>
      </c>
      <c r="AU102">
        <v>0</v>
      </c>
      <c r="AV102">
        <v>0</v>
      </c>
      <c r="AW102">
        <v>0</v>
      </c>
      <c r="AX102">
        <v>1</v>
      </c>
      <c r="AY102">
        <v>0</v>
      </c>
      <c r="AZ102">
        <v>2</v>
      </c>
      <c r="BA102">
        <v>0</v>
      </c>
      <c r="BB102">
        <v>2</v>
      </c>
      <c r="BC102">
        <v>2</v>
      </c>
      <c r="BD102">
        <v>8</v>
      </c>
      <c r="BE102">
        <f>SUM(BA102:BD102)</f>
        <v>12</v>
      </c>
      <c r="BF102">
        <f>BD102/BE102*100</f>
        <v>66.666666666666657</v>
      </c>
      <c r="BG102">
        <v>3030</v>
      </c>
      <c r="BH102">
        <f>BE102/BG102*100</f>
        <v>0.39603960396039606</v>
      </c>
      <c r="BI102">
        <f>BC102/BG102*100</f>
        <v>6.6006600660066E-2</v>
      </c>
      <c r="BJ102" t="b">
        <f>IF(BI102&gt;0.2,TRUE,FALSE)</f>
        <v>0</v>
      </c>
      <c r="BK102" s="2">
        <v>100</v>
      </c>
      <c r="BL102">
        <v>33.33</v>
      </c>
      <c r="BM102" s="2">
        <v>33.33</v>
      </c>
      <c r="BN102">
        <v>0</v>
      </c>
      <c r="BO102">
        <v>0</v>
      </c>
      <c r="BP102">
        <v>0</v>
      </c>
      <c r="BQ102">
        <v>50</v>
      </c>
      <c r="BR102">
        <v>50</v>
      </c>
      <c r="BS102">
        <v>0</v>
      </c>
    </row>
    <row r="103" spans="1:71" x14ac:dyDescent="0.2">
      <c r="A103" s="2" t="s">
        <v>188</v>
      </c>
      <c r="B103" t="s">
        <v>1355</v>
      </c>
      <c r="C103" t="s">
        <v>243</v>
      </c>
      <c r="D103">
        <v>91.868686868686794</v>
      </c>
      <c r="E103">
        <v>0.64935064935064901</v>
      </c>
      <c r="F103">
        <v>0.67364886661037804</v>
      </c>
      <c r="G103">
        <f>F103*100</f>
        <v>67.364886661037801</v>
      </c>
      <c r="H103">
        <v>3564970</v>
      </c>
      <c r="I103">
        <f>H103/1000000</f>
        <v>3.5649700000000002</v>
      </c>
      <c r="J103">
        <v>59</v>
      </c>
      <c r="K103">
        <v>208265</v>
      </c>
      <c r="L103">
        <v>97272</v>
      </c>
      <c r="M103">
        <v>0.90082188629918303</v>
      </c>
      <c r="N103">
        <f>M103*100</f>
        <v>90.082188629918306</v>
      </c>
      <c r="O103">
        <v>3564</v>
      </c>
      <c r="P103" t="s">
        <v>252</v>
      </c>
      <c r="Q103" t="s">
        <v>253</v>
      </c>
      <c r="R103" t="s">
        <v>254</v>
      </c>
      <c r="S103" t="s">
        <v>289</v>
      </c>
      <c r="T103" t="s">
        <v>290</v>
      </c>
      <c r="U103" t="s">
        <v>51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3</v>
      </c>
      <c r="AP103">
        <v>1</v>
      </c>
      <c r="AQ103">
        <v>1</v>
      </c>
      <c r="AR103">
        <v>0</v>
      </c>
      <c r="AS103">
        <v>1</v>
      </c>
      <c r="AT103">
        <v>0</v>
      </c>
      <c r="AU103">
        <v>1</v>
      </c>
      <c r="AV103">
        <v>0</v>
      </c>
      <c r="AW103">
        <v>0</v>
      </c>
      <c r="AX103">
        <v>0</v>
      </c>
      <c r="AY103">
        <v>0</v>
      </c>
      <c r="AZ103">
        <v>2</v>
      </c>
      <c r="BA103">
        <v>0</v>
      </c>
      <c r="BB103">
        <v>1</v>
      </c>
      <c r="BC103">
        <v>1</v>
      </c>
      <c r="BD103">
        <v>5</v>
      </c>
      <c r="BE103">
        <f>SUM(BA103:BD103)</f>
        <v>7</v>
      </c>
      <c r="BF103">
        <f>BD103/BE103*100</f>
        <v>71.428571428571431</v>
      </c>
      <c r="BG103">
        <v>3564</v>
      </c>
      <c r="BH103">
        <f>BE103/BG103*100</f>
        <v>0.1964085297418631</v>
      </c>
      <c r="BI103">
        <f>BC103/BG103*100</f>
        <v>2.8058361391694729E-2</v>
      </c>
      <c r="BJ103" t="b">
        <f>IF(BI103&gt;0.2,TRUE,FALSE)</f>
        <v>0</v>
      </c>
      <c r="BK103" s="2">
        <v>100</v>
      </c>
      <c r="BL103">
        <v>33.33</v>
      </c>
      <c r="BM103" s="2">
        <v>33.33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</row>
    <row r="104" spans="1:71" x14ac:dyDescent="0.2">
      <c r="A104" s="2" t="s">
        <v>189</v>
      </c>
      <c r="B104" t="s">
        <v>1356</v>
      </c>
      <c r="C104" t="s">
        <v>238</v>
      </c>
      <c r="D104">
        <v>81.757575757575694</v>
      </c>
      <c r="E104">
        <v>3.3636363636363602</v>
      </c>
      <c r="F104">
        <v>0.47332455640142801</v>
      </c>
      <c r="G104">
        <f>F104*100</f>
        <v>47.332455640142804</v>
      </c>
      <c r="H104">
        <v>5946649</v>
      </c>
      <c r="I104">
        <f>H104/1000000</f>
        <v>5.9466489999999999</v>
      </c>
      <c r="J104">
        <v>706</v>
      </c>
      <c r="K104">
        <v>59357</v>
      </c>
      <c r="L104">
        <v>11275</v>
      </c>
      <c r="M104">
        <v>0.90388183328123095</v>
      </c>
      <c r="N104">
        <f>M104*100</f>
        <v>90.388183328123091</v>
      </c>
      <c r="O104">
        <v>6139</v>
      </c>
      <c r="P104" t="s">
        <v>252</v>
      </c>
      <c r="Q104" t="s">
        <v>258</v>
      </c>
      <c r="R104" t="s">
        <v>398</v>
      </c>
      <c r="S104" t="s">
        <v>448</v>
      </c>
      <c r="T104" t="s">
        <v>449</v>
      </c>
      <c r="U104" t="s">
        <v>51</v>
      </c>
      <c r="V104">
        <v>0</v>
      </c>
      <c r="W104">
        <v>10</v>
      </c>
      <c r="X104">
        <v>8</v>
      </c>
      <c r="Y104">
        <v>12</v>
      </c>
      <c r="Z104">
        <v>0</v>
      </c>
      <c r="AA104">
        <v>2</v>
      </c>
      <c r="AB104">
        <v>0</v>
      </c>
      <c r="AC104">
        <v>0</v>
      </c>
      <c r="AD104">
        <v>8</v>
      </c>
      <c r="AE104">
        <v>2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10</v>
      </c>
      <c r="AL104">
        <v>0</v>
      </c>
      <c r="AM104">
        <v>0</v>
      </c>
      <c r="AN104">
        <v>0</v>
      </c>
      <c r="AO104">
        <v>7</v>
      </c>
      <c r="AP104">
        <v>6</v>
      </c>
      <c r="AQ104">
        <v>0</v>
      </c>
      <c r="AR104">
        <v>0</v>
      </c>
      <c r="AS104">
        <v>0</v>
      </c>
      <c r="AT104">
        <v>1</v>
      </c>
      <c r="AU104">
        <v>1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10</v>
      </c>
      <c r="BB104">
        <v>20</v>
      </c>
      <c r="BC104">
        <v>2</v>
      </c>
      <c r="BD104">
        <v>34</v>
      </c>
      <c r="BE104">
        <f>SUM(BA104:BD104)</f>
        <v>66</v>
      </c>
      <c r="BF104">
        <f>BD104/BE104*100</f>
        <v>51.515151515151516</v>
      </c>
      <c r="BG104">
        <v>6139</v>
      </c>
      <c r="BH104">
        <f>BE104/BG104*100</f>
        <v>1.0750936634631048</v>
      </c>
      <c r="BI104">
        <f>BC104/BG104*100</f>
        <v>3.2578595862518323E-2</v>
      </c>
      <c r="BJ104" t="b">
        <f>IF(BI104&gt;0.2,TRUE,FALSE)</f>
        <v>0</v>
      </c>
      <c r="BK104" s="2">
        <v>0</v>
      </c>
      <c r="BL104">
        <v>33.33</v>
      </c>
      <c r="BM104" s="2">
        <v>33.33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25</v>
      </c>
    </row>
    <row r="105" spans="1:71" x14ac:dyDescent="0.2">
      <c r="A105" s="2" t="s">
        <v>220</v>
      </c>
      <c r="B105" t="s">
        <v>1357</v>
      </c>
      <c r="C105" t="s">
        <v>238</v>
      </c>
      <c r="D105">
        <v>86.338797814207595</v>
      </c>
      <c r="E105">
        <v>2.7322404371584699</v>
      </c>
      <c r="F105">
        <v>0.59555037409106104</v>
      </c>
      <c r="G105">
        <f>F105*100</f>
        <v>59.555037409106106</v>
      </c>
      <c r="H105">
        <v>3851335</v>
      </c>
      <c r="I105">
        <f>H105/1000000</f>
        <v>3.8513350000000002</v>
      </c>
      <c r="J105">
        <v>326</v>
      </c>
      <c r="K105">
        <v>70818</v>
      </c>
      <c r="L105">
        <v>17132</v>
      </c>
      <c r="M105">
        <v>0.94067927095409698</v>
      </c>
      <c r="N105">
        <f>M105*100</f>
        <v>94.067927095409701</v>
      </c>
      <c r="O105">
        <v>3476</v>
      </c>
      <c r="P105" t="s">
        <v>252</v>
      </c>
      <c r="Q105" t="s">
        <v>263</v>
      </c>
      <c r="R105" t="s">
        <v>315</v>
      </c>
      <c r="S105" t="s">
        <v>425</v>
      </c>
      <c r="T105" t="s">
        <v>426</v>
      </c>
      <c r="U105" t="s">
        <v>51</v>
      </c>
      <c r="V105">
        <v>0</v>
      </c>
      <c r="W105">
        <v>6</v>
      </c>
      <c r="X105">
        <v>0</v>
      </c>
      <c r="Y105">
        <v>5</v>
      </c>
      <c r="Z105">
        <v>0</v>
      </c>
      <c r="AA105">
        <v>3</v>
      </c>
      <c r="AB105">
        <v>1</v>
      </c>
      <c r="AC105">
        <v>1</v>
      </c>
      <c r="AD105">
        <v>1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8</v>
      </c>
      <c r="AL105">
        <v>0</v>
      </c>
      <c r="AM105">
        <v>0</v>
      </c>
      <c r="AN105">
        <v>0</v>
      </c>
      <c r="AO105">
        <v>5</v>
      </c>
      <c r="AP105">
        <v>7</v>
      </c>
      <c r="AQ105">
        <v>1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6</v>
      </c>
      <c r="BB105">
        <v>5</v>
      </c>
      <c r="BC105">
        <v>5</v>
      </c>
      <c r="BD105">
        <v>22</v>
      </c>
      <c r="BE105">
        <f>SUM(BA105:BD105)</f>
        <v>38</v>
      </c>
      <c r="BF105">
        <f>BD105/BE105*100</f>
        <v>57.894736842105267</v>
      </c>
      <c r="BG105">
        <v>3476</v>
      </c>
      <c r="BH105">
        <f>BE105/BG105*100</f>
        <v>1.093210586881473</v>
      </c>
      <c r="BI105">
        <f>BC105/BG105*100</f>
        <v>0.14384349827387802</v>
      </c>
      <c r="BJ105" t="b">
        <f>IF(BI105&gt;0.2,TRUE,FALSE)</f>
        <v>0</v>
      </c>
      <c r="BK105" s="2">
        <v>0</v>
      </c>
      <c r="BL105">
        <v>33.33</v>
      </c>
      <c r="BM105" s="2">
        <v>33.33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25</v>
      </c>
    </row>
    <row r="106" spans="1:71" x14ac:dyDescent="0.2">
      <c r="A106" s="2" t="s">
        <v>190</v>
      </c>
      <c r="B106" t="s">
        <v>1358</v>
      </c>
      <c r="C106" t="s">
        <v>247</v>
      </c>
      <c r="D106">
        <v>88.3717357910906</v>
      </c>
      <c r="E106">
        <v>3.87096774193548</v>
      </c>
      <c r="F106">
        <v>0.70527442935445195</v>
      </c>
      <c r="G106">
        <f>F106*100</f>
        <v>70.527442935445194</v>
      </c>
      <c r="H106">
        <v>4716150</v>
      </c>
      <c r="I106">
        <f>H106/1000000</f>
        <v>4.7161499999999998</v>
      </c>
      <c r="J106">
        <v>601</v>
      </c>
      <c r="K106">
        <v>58861</v>
      </c>
      <c r="L106">
        <v>11831</v>
      </c>
      <c r="M106">
        <v>0.92395004399775205</v>
      </c>
      <c r="N106">
        <f>M106*100</f>
        <v>92.395004399775203</v>
      </c>
      <c r="O106">
        <v>4965</v>
      </c>
      <c r="P106" t="s">
        <v>252</v>
      </c>
      <c r="Q106" t="s">
        <v>343</v>
      </c>
      <c r="R106" t="s">
        <v>344</v>
      </c>
      <c r="S106" t="s">
        <v>345</v>
      </c>
      <c r="T106" t="s">
        <v>450</v>
      </c>
      <c r="U106" t="s">
        <v>51</v>
      </c>
      <c r="V106">
        <v>0</v>
      </c>
      <c r="W106">
        <v>2</v>
      </c>
      <c r="X106">
        <v>0</v>
      </c>
      <c r="Y106">
        <v>2</v>
      </c>
      <c r="Z106">
        <v>0</v>
      </c>
      <c r="AA106">
        <v>1</v>
      </c>
      <c r="AB106">
        <v>0</v>
      </c>
      <c r="AC106">
        <v>0</v>
      </c>
      <c r="AD106">
        <v>0</v>
      </c>
      <c r="AE106">
        <v>1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3</v>
      </c>
      <c r="AL106">
        <v>0</v>
      </c>
      <c r="AM106">
        <v>0</v>
      </c>
      <c r="AN106">
        <v>0</v>
      </c>
      <c r="AO106">
        <v>5</v>
      </c>
      <c r="AP106">
        <v>5</v>
      </c>
      <c r="AQ106">
        <v>0</v>
      </c>
      <c r="AR106">
        <v>0</v>
      </c>
      <c r="AS106">
        <v>0</v>
      </c>
      <c r="AT106">
        <v>1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2</v>
      </c>
      <c r="BA106">
        <v>2</v>
      </c>
      <c r="BB106">
        <v>2</v>
      </c>
      <c r="BC106">
        <v>1</v>
      </c>
      <c r="BD106">
        <v>14</v>
      </c>
      <c r="BE106">
        <f>SUM(BA106:BD106)</f>
        <v>19</v>
      </c>
      <c r="BF106">
        <f>BD106/BE106*100</f>
        <v>73.68421052631578</v>
      </c>
      <c r="BG106">
        <v>4965</v>
      </c>
      <c r="BH106">
        <f>BE106/BG106*100</f>
        <v>0.38267875125881168</v>
      </c>
      <c r="BI106">
        <f>BC106/BG106*100</f>
        <v>2.014098690835851E-2</v>
      </c>
      <c r="BJ106" t="b">
        <f>IF(BI106&gt;0.2,TRUE,FALSE)</f>
        <v>0</v>
      </c>
      <c r="BK106" s="2">
        <v>0</v>
      </c>
      <c r="BL106">
        <v>66.67</v>
      </c>
      <c r="BM106" s="2">
        <v>33.33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</row>
    <row r="107" spans="1:71" x14ac:dyDescent="0.2">
      <c r="A107" s="2" t="s">
        <v>191</v>
      </c>
      <c r="B107" t="s">
        <v>1359</v>
      </c>
      <c r="C107" t="s">
        <v>238</v>
      </c>
      <c r="D107">
        <v>94.505494505494497</v>
      </c>
      <c r="E107">
        <v>3.2967032967032899</v>
      </c>
      <c r="F107">
        <v>0.69742153459618395</v>
      </c>
      <c r="G107">
        <f>F107*100</f>
        <v>69.742153459618393</v>
      </c>
      <c r="H107">
        <v>3781125</v>
      </c>
      <c r="I107">
        <f>H107/1000000</f>
        <v>3.7811249999999998</v>
      </c>
      <c r="J107">
        <v>44</v>
      </c>
      <c r="K107">
        <v>345417</v>
      </c>
      <c r="L107">
        <v>151505</v>
      </c>
      <c r="M107">
        <v>0.92626295084135002</v>
      </c>
      <c r="N107">
        <f>M107*100</f>
        <v>92.626295084134995</v>
      </c>
      <c r="O107">
        <v>3323</v>
      </c>
      <c r="P107" t="s">
        <v>252</v>
      </c>
      <c r="Q107" t="s">
        <v>276</v>
      </c>
      <c r="R107" t="s">
        <v>277</v>
      </c>
      <c r="S107" t="s">
        <v>278</v>
      </c>
      <c r="T107" t="s">
        <v>279</v>
      </c>
      <c r="U107" t="s">
        <v>51</v>
      </c>
      <c r="V107">
        <v>1</v>
      </c>
      <c r="W107">
        <v>3</v>
      </c>
      <c r="X107">
        <v>0</v>
      </c>
      <c r="Y107">
        <v>6</v>
      </c>
      <c r="Z107">
        <v>0</v>
      </c>
      <c r="AA107">
        <v>1</v>
      </c>
      <c r="AB107">
        <v>0</v>
      </c>
      <c r="AC107">
        <v>3</v>
      </c>
      <c r="AD107">
        <v>0</v>
      </c>
      <c r="AE107">
        <v>1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1</v>
      </c>
      <c r="AL107">
        <v>1</v>
      </c>
      <c r="AM107">
        <v>0</v>
      </c>
      <c r="AN107">
        <v>0</v>
      </c>
      <c r="AO107">
        <v>6</v>
      </c>
      <c r="AP107">
        <v>2</v>
      </c>
      <c r="AQ107">
        <v>1</v>
      </c>
      <c r="AR107">
        <v>0</v>
      </c>
      <c r="AS107">
        <v>0</v>
      </c>
      <c r="AT107">
        <v>1</v>
      </c>
      <c r="AU107">
        <v>0</v>
      </c>
      <c r="AV107">
        <v>0</v>
      </c>
      <c r="AW107">
        <v>0</v>
      </c>
      <c r="AX107">
        <v>1</v>
      </c>
      <c r="AY107">
        <v>0</v>
      </c>
      <c r="AZ107">
        <v>2</v>
      </c>
      <c r="BA107">
        <v>3</v>
      </c>
      <c r="BB107">
        <v>6</v>
      </c>
      <c r="BC107">
        <v>4</v>
      </c>
      <c r="BD107">
        <v>12</v>
      </c>
      <c r="BE107">
        <f>SUM(BA107:BD107)</f>
        <v>25</v>
      </c>
      <c r="BF107">
        <f>BD107/BE107*100</f>
        <v>48</v>
      </c>
      <c r="BG107">
        <v>3323</v>
      </c>
      <c r="BH107">
        <f>BE107/BG107*100</f>
        <v>0.75233222991272952</v>
      </c>
      <c r="BI107">
        <f>BC107/BG107*100</f>
        <v>0.12037315678603672</v>
      </c>
      <c r="BJ107" t="b">
        <f>IF(BI107&gt;0.2,TRUE,FALSE)</f>
        <v>0</v>
      </c>
      <c r="BK107" s="2">
        <v>100</v>
      </c>
      <c r="BL107">
        <v>33.33</v>
      </c>
      <c r="BM107" s="2">
        <v>33.33</v>
      </c>
      <c r="BN107">
        <v>0</v>
      </c>
      <c r="BO107">
        <v>0</v>
      </c>
      <c r="BP107">
        <v>0</v>
      </c>
      <c r="BQ107">
        <v>0</v>
      </c>
      <c r="BR107">
        <v>50</v>
      </c>
      <c r="BS107">
        <v>25</v>
      </c>
    </row>
    <row r="108" spans="1:71" x14ac:dyDescent="0.2">
      <c r="A108" s="2" t="s">
        <v>192</v>
      </c>
      <c r="B108" t="s">
        <v>1360</v>
      </c>
      <c r="C108" t="s">
        <v>238</v>
      </c>
      <c r="D108">
        <v>93.823529411764696</v>
      </c>
      <c r="E108">
        <v>1.1111111111111101</v>
      </c>
      <c r="F108">
        <v>0.54536220168463401</v>
      </c>
      <c r="G108">
        <f>F108*100</f>
        <v>54.536220168463402</v>
      </c>
      <c r="H108">
        <v>7719180</v>
      </c>
      <c r="I108">
        <f>H108/1000000</f>
        <v>7.7191799999999997</v>
      </c>
      <c r="J108">
        <v>363</v>
      </c>
      <c r="K108">
        <v>196606</v>
      </c>
      <c r="L108">
        <v>30103</v>
      </c>
      <c r="M108">
        <v>0.86361763814291104</v>
      </c>
      <c r="N108">
        <f>M108*100</f>
        <v>86.361763814291109</v>
      </c>
      <c r="O108">
        <v>6109</v>
      </c>
      <c r="P108" t="s">
        <v>252</v>
      </c>
      <c r="Q108" t="s">
        <v>272</v>
      </c>
      <c r="R108" t="s">
        <v>303</v>
      </c>
      <c r="S108" t="s">
        <v>377</v>
      </c>
      <c r="T108" t="s">
        <v>427</v>
      </c>
      <c r="U108" t="s">
        <v>51</v>
      </c>
      <c r="V108">
        <v>0</v>
      </c>
      <c r="W108">
        <v>23</v>
      </c>
      <c r="X108">
        <v>7</v>
      </c>
      <c r="Y108">
        <v>4</v>
      </c>
      <c r="Z108">
        <v>0</v>
      </c>
      <c r="AA108">
        <v>6</v>
      </c>
      <c r="AB108">
        <v>0</v>
      </c>
      <c r="AC108">
        <v>0</v>
      </c>
      <c r="AD108">
        <v>4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0</v>
      </c>
      <c r="AK108">
        <v>1</v>
      </c>
      <c r="AL108">
        <v>0</v>
      </c>
      <c r="AM108">
        <v>0</v>
      </c>
      <c r="AN108">
        <v>0</v>
      </c>
      <c r="AO108">
        <v>6</v>
      </c>
      <c r="AP108">
        <v>3</v>
      </c>
      <c r="AQ108">
        <v>1</v>
      </c>
      <c r="AR108">
        <v>0</v>
      </c>
      <c r="AS108">
        <v>0</v>
      </c>
      <c r="AT108">
        <v>1</v>
      </c>
      <c r="AU108">
        <v>0</v>
      </c>
      <c r="AV108">
        <v>0</v>
      </c>
      <c r="AW108">
        <v>0</v>
      </c>
      <c r="AX108">
        <v>1</v>
      </c>
      <c r="AY108">
        <v>0</v>
      </c>
      <c r="AZ108">
        <v>0</v>
      </c>
      <c r="BA108">
        <v>23</v>
      </c>
      <c r="BB108">
        <v>11</v>
      </c>
      <c r="BC108">
        <v>6</v>
      </c>
      <c r="BD108">
        <v>16</v>
      </c>
      <c r="BE108">
        <f>SUM(BA108:BD108)</f>
        <v>56</v>
      </c>
      <c r="BF108">
        <f>BD108/BE108*100</f>
        <v>28.571428571428569</v>
      </c>
      <c r="BG108">
        <v>6109</v>
      </c>
      <c r="BH108">
        <f>BE108/BG108*100</f>
        <v>0.91668030774267462</v>
      </c>
      <c r="BI108">
        <f>BC108/BG108*100</f>
        <v>9.8215747258143735E-2</v>
      </c>
      <c r="BJ108" t="b">
        <f>IF(BI108&gt;0.2,TRUE,FALSE)</f>
        <v>0</v>
      </c>
      <c r="BK108" s="2">
        <v>0</v>
      </c>
      <c r="BL108">
        <v>66.67</v>
      </c>
      <c r="BM108" s="2">
        <v>33.33</v>
      </c>
      <c r="BN108">
        <v>0</v>
      </c>
      <c r="BO108">
        <v>0</v>
      </c>
      <c r="BP108">
        <v>50</v>
      </c>
      <c r="BQ108">
        <v>50</v>
      </c>
      <c r="BR108">
        <v>0</v>
      </c>
      <c r="BS108">
        <v>0</v>
      </c>
    </row>
    <row r="109" spans="1:71" x14ac:dyDescent="0.2">
      <c r="A109" s="2" t="s">
        <v>108</v>
      </c>
      <c r="B109" t="s">
        <v>1266</v>
      </c>
      <c r="C109" t="s">
        <v>241</v>
      </c>
      <c r="D109">
        <v>92.654320987654302</v>
      </c>
      <c r="E109">
        <v>3.6574074074073999</v>
      </c>
      <c r="F109">
        <v>0.59900087008309499</v>
      </c>
      <c r="G109">
        <f>F109*100</f>
        <v>59.900087008309498</v>
      </c>
      <c r="H109">
        <v>5697157</v>
      </c>
      <c r="I109">
        <f>H109/1000000</f>
        <v>5.6971569999999998</v>
      </c>
      <c r="J109">
        <v>399</v>
      </c>
      <c r="K109">
        <v>161581</v>
      </c>
      <c r="L109">
        <v>21394</v>
      </c>
      <c r="M109">
        <v>0.92964631306456802</v>
      </c>
      <c r="N109">
        <f>M109*100</f>
        <v>92.964631306456795</v>
      </c>
      <c r="O109">
        <v>5761</v>
      </c>
      <c r="P109" t="s">
        <v>252</v>
      </c>
      <c r="Q109" t="s">
        <v>253</v>
      </c>
      <c r="R109" t="s">
        <v>283</v>
      </c>
      <c r="S109" t="s">
        <v>292</v>
      </c>
      <c r="T109" t="s">
        <v>293</v>
      </c>
      <c r="U109" t="s">
        <v>294</v>
      </c>
      <c r="V109">
        <v>0</v>
      </c>
      <c r="W109">
        <v>2</v>
      </c>
      <c r="X109">
        <v>0</v>
      </c>
      <c r="Y109">
        <v>1</v>
      </c>
      <c r="Z109">
        <v>0</v>
      </c>
      <c r="AA109">
        <v>4</v>
      </c>
      <c r="AB109">
        <v>0</v>
      </c>
      <c r="AC109">
        <v>0</v>
      </c>
      <c r="AD109">
        <v>0</v>
      </c>
      <c r="AE109">
        <v>1</v>
      </c>
      <c r="AF109">
        <v>2</v>
      </c>
      <c r="AG109">
        <v>0</v>
      </c>
      <c r="AH109">
        <v>0</v>
      </c>
      <c r="AI109">
        <v>0</v>
      </c>
      <c r="AJ109">
        <v>0</v>
      </c>
      <c r="AK109">
        <v>2</v>
      </c>
      <c r="AL109">
        <v>1</v>
      </c>
      <c r="AM109">
        <v>0</v>
      </c>
      <c r="AN109">
        <v>0</v>
      </c>
      <c r="AO109">
        <v>3</v>
      </c>
      <c r="AP109">
        <v>3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2</v>
      </c>
      <c r="BB109">
        <v>1</v>
      </c>
      <c r="BC109">
        <v>4</v>
      </c>
      <c r="BD109">
        <v>12</v>
      </c>
      <c r="BE109">
        <f>SUM(BA109:BD109)</f>
        <v>19</v>
      </c>
      <c r="BF109">
        <f>BD109/BE109*100</f>
        <v>63.157894736842103</v>
      </c>
      <c r="BG109">
        <v>5761</v>
      </c>
      <c r="BH109">
        <f>BE109/BG109*100</f>
        <v>0.32980385349765667</v>
      </c>
      <c r="BI109">
        <f>BC109/BG109*100</f>
        <v>6.9432390210032988E-2</v>
      </c>
      <c r="BJ109" t="b">
        <f>IF(BI109&gt;0.2,TRUE,FALSE)</f>
        <v>0</v>
      </c>
      <c r="BK109" s="2">
        <v>0</v>
      </c>
      <c r="BL109">
        <v>66.67</v>
      </c>
      <c r="BM109" s="2">
        <v>33.33</v>
      </c>
      <c r="BN109">
        <v>0</v>
      </c>
      <c r="BO109">
        <v>0</v>
      </c>
      <c r="BP109">
        <v>0</v>
      </c>
      <c r="BQ109">
        <v>50</v>
      </c>
      <c r="BR109">
        <v>50</v>
      </c>
      <c r="BS109">
        <v>0</v>
      </c>
    </row>
    <row r="110" spans="1:71" x14ac:dyDescent="0.2">
      <c r="A110" s="2" t="s">
        <v>193</v>
      </c>
      <c r="B110" t="s">
        <v>1362</v>
      </c>
      <c r="C110" t="s">
        <v>238</v>
      </c>
      <c r="D110">
        <v>94.440853264382596</v>
      </c>
      <c r="E110">
        <v>1.0989010989010899</v>
      </c>
      <c r="F110">
        <v>0.48651132775881001</v>
      </c>
      <c r="G110">
        <f>F110*100</f>
        <v>48.651132775881003</v>
      </c>
      <c r="H110">
        <v>8188204</v>
      </c>
      <c r="I110">
        <f>H110/1000000</f>
        <v>8.1882040000000007</v>
      </c>
      <c r="J110">
        <v>83</v>
      </c>
      <c r="K110">
        <v>514793</v>
      </c>
      <c r="L110">
        <v>150937</v>
      </c>
      <c r="M110">
        <v>0.89503705574506898</v>
      </c>
      <c r="N110">
        <f>M110*100</f>
        <v>89.503705574506895</v>
      </c>
      <c r="O110">
        <v>6346</v>
      </c>
      <c r="P110" t="s">
        <v>252</v>
      </c>
      <c r="Q110" t="s">
        <v>421</v>
      </c>
      <c r="R110" t="s">
        <v>422</v>
      </c>
      <c r="S110" t="s">
        <v>423</v>
      </c>
      <c r="T110" t="s">
        <v>424</v>
      </c>
      <c r="U110" t="s">
        <v>51</v>
      </c>
      <c r="V110">
        <v>0</v>
      </c>
      <c r="W110">
        <v>15</v>
      </c>
      <c r="X110">
        <v>2</v>
      </c>
      <c r="Y110">
        <v>12</v>
      </c>
      <c r="Z110">
        <v>0</v>
      </c>
      <c r="AA110">
        <v>4</v>
      </c>
      <c r="AB110">
        <v>0</v>
      </c>
      <c r="AC110">
        <v>1</v>
      </c>
      <c r="AD110">
        <v>4</v>
      </c>
      <c r="AE110">
        <v>1</v>
      </c>
      <c r="AF110">
        <v>3</v>
      </c>
      <c r="AG110">
        <v>0</v>
      </c>
      <c r="AH110">
        <v>0</v>
      </c>
      <c r="AI110">
        <v>0</v>
      </c>
      <c r="AJ110">
        <v>1</v>
      </c>
      <c r="AK110">
        <v>15</v>
      </c>
      <c r="AL110">
        <v>1</v>
      </c>
      <c r="AM110">
        <v>0</v>
      </c>
      <c r="AN110">
        <v>0</v>
      </c>
      <c r="AO110">
        <v>10</v>
      </c>
      <c r="AP110">
        <v>10</v>
      </c>
      <c r="AQ110">
        <v>0</v>
      </c>
      <c r="AR110">
        <v>0</v>
      </c>
      <c r="AS110">
        <v>0</v>
      </c>
      <c r="AT110">
        <v>1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15</v>
      </c>
      <c r="BB110">
        <v>14</v>
      </c>
      <c r="BC110">
        <v>5</v>
      </c>
      <c r="BD110">
        <v>45</v>
      </c>
      <c r="BE110">
        <f>SUM(BA110:BD110)</f>
        <v>79</v>
      </c>
      <c r="BF110">
        <f>BD110/BE110*100</f>
        <v>56.962025316455701</v>
      </c>
      <c r="BG110">
        <v>6346</v>
      </c>
      <c r="BH110">
        <f>BE110/BG110*100</f>
        <v>1.2448786637251812</v>
      </c>
      <c r="BI110">
        <f>BC110/BG110*100</f>
        <v>7.8789788843365891E-2</v>
      </c>
      <c r="BJ110" t="b">
        <f>IF(BI110&gt;0.2,TRUE,FALSE)</f>
        <v>0</v>
      </c>
      <c r="BK110" s="2">
        <v>0</v>
      </c>
      <c r="BL110">
        <v>33.33</v>
      </c>
      <c r="BM110" s="2">
        <v>33.33</v>
      </c>
      <c r="BN110">
        <v>0</v>
      </c>
      <c r="BO110">
        <v>0</v>
      </c>
      <c r="BP110">
        <v>50</v>
      </c>
      <c r="BQ110">
        <v>0</v>
      </c>
      <c r="BR110">
        <v>50</v>
      </c>
      <c r="BS110">
        <v>25</v>
      </c>
    </row>
    <row r="111" spans="1:71" x14ac:dyDescent="0.2">
      <c r="A111" s="2" t="s">
        <v>222</v>
      </c>
      <c r="B111" t="s">
        <v>1363</v>
      </c>
      <c r="C111" t="s">
        <v>238</v>
      </c>
      <c r="D111">
        <v>100</v>
      </c>
      <c r="E111">
        <v>2.0270270270270201</v>
      </c>
      <c r="F111">
        <v>0.49982532861213702</v>
      </c>
      <c r="G111">
        <f>F111*100</f>
        <v>49.982532861213699</v>
      </c>
      <c r="H111">
        <v>5392984</v>
      </c>
      <c r="I111">
        <f>H111/1000000</f>
        <v>5.3929840000000002</v>
      </c>
      <c r="J111">
        <v>75</v>
      </c>
      <c r="K111">
        <v>496914</v>
      </c>
      <c r="L111">
        <v>263996</v>
      </c>
      <c r="M111">
        <v>0.90681096031436403</v>
      </c>
      <c r="N111">
        <f>M111*100</f>
        <v>90.681096031436397</v>
      </c>
      <c r="O111">
        <v>4543</v>
      </c>
      <c r="P111" t="s">
        <v>252</v>
      </c>
      <c r="Q111" t="s">
        <v>333</v>
      </c>
      <c r="R111" t="s">
        <v>334</v>
      </c>
      <c r="S111" t="s">
        <v>335</v>
      </c>
      <c r="T111" t="s">
        <v>443</v>
      </c>
      <c r="U111" t="s">
        <v>51</v>
      </c>
      <c r="V111">
        <v>0</v>
      </c>
      <c r="W111">
        <v>6</v>
      </c>
      <c r="X111">
        <v>0</v>
      </c>
      <c r="Y111">
        <v>1</v>
      </c>
      <c r="Z111">
        <v>0</v>
      </c>
      <c r="AA111">
        <v>2</v>
      </c>
      <c r="AB111">
        <v>1</v>
      </c>
      <c r="AC111">
        <v>1</v>
      </c>
      <c r="AD111">
        <v>2</v>
      </c>
      <c r="AE111">
        <v>1</v>
      </c>
      <c r="AF111">
        <v>0</v>
      </c>
      <c r="AG111">
        <v>1</v>
      </c>
      <c r="AH111">
        <v>0</v>
      </c>
      <c r="AI111">
        <v>0</v>
      </c>
      <c r="AJ111">
        <v>0</v>
      </c>
      <c r="AK111">
        <v>1</v>
      </c>
      <c r="AL111">
        <v>0</v>
      </c>
      <c r="AM111">
        <v>0</v>
      </c>
      <c r="AN111">
        <v>0</v>
      </c>
      <c r="AO111">
        <v>4</v>
      </c>
      <c r="AP111">
        <v>7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6</v>
      </c>
      <c r="BB111">
        <v>1</v>
      </c>
      <c r="BC111">
        <v>4</v>
      </c>
      <c r="BD111">
        <v>16</v>
      </c>
      <c r="BE111">
        <f>SUM(BA111:BD111)</f>
        <v>27</v>
      </c>
      <c r="BF111">
        <f>BD111/BE111*100</f>
        <v>59.259259259259252</v>
      </c>
      <c r="BG111">
        <v>4543</v>
      </c>
      <c r="BH111">
        <f>BE111/BG111*100</f>
        <v>0.59432093330398417</v>
      </c>
      <c r="BI111">
        <f>BC111/BG111*100</f>
        <v>8.8047545674664315E-2</v>
      </c>
      <c r="BJ111" t="b">
        <f>IF(BI111&gt;0.2,TRUE,FALSE)</f>
        <v>0</v>
      </c>
      <c r="BK111" s="2">
        <v>0</v>
      </c>
      <c r="BL111">
        <v>33.33</v>
      </c>
      <c r="BM111" s="2">
        <v>33.33</v>
      </c>
      <c r="BN111">
        <v>0</v>
      </c>
      <c r="BO111">
        <v>0</v>
      </c>
      <c r="BP111">
        <v>0</v>
      </c>
      <c r="BQ111">
        <v>50</v>
      </c>
      <c r="BR111">
        <v>0</v>
      </c>
      <c r="BS111">
        <v>0</v>
      </c>
    </row>
    <row r="112" spans="1:71" x14ac:dyDescent="0.2">
      <c r="A112" s="2" t="s">
        <v>194</v>
      </c>
      <c r="B112" t="s">
        <v>1364</v>
      </c>
      <c r="C112" t="s">
        <v>238</v>
      </c>
      <c r="D112">
        <v>96.581196581196494</v>
      </c>
      <c r="E112">
        <v>4.2735042735042699</v>
      </c>
      <c r="F112">
        <v>0.374691461733482</v>
      </c>
      <c r="G112">
        <f>F112*100</f>
        <v>37.4691461733482</v>
      </c>
      <c r="H112">
        <v>5017611</v>
      </c>
      <c r="I112">
        <f>H112/1000000</f>
        <v>5.0176109999999996</v>
      </c>
      <c r="J112">
        <v>8</v>
      </c>
      <c r="K112">
        <v>1817057</v>
      </c>
      <c r="L112">
        <v>1178681</v>
      </c>
      <c r="M112">
        <v>0.90438597173037105</v>
      </c>
      <c r="N112">
        <f>M112*100</f>
        <v>90.43859717303711</v>
      </c>
      <c r="O112">
        <v>4613</v>
      </c>
      <c r="P112" t="s">
        <v>252</v>
      </c>
      <c r="Q112" t="s">
        <v>373</v>
      </c>
      <c r="R112" t="s">
        <v>451</v>
      </c>
      <c r="S112" t="s">
        <v>452</v>
      </c>
      <c r="T112" t="s">
        <v>453</v>
      </c>
      <c r="U112" t="s">
        <v>454</v>
      </c>
      <c r="V112">
        <v>1</v>
      </c>
      <c r="W112">
        <v>3</v>
      </c>
      <c r="X112">
        <v>0</v>
      </c>
      <c r="Y112">
        <v>11</v>
      </c>
      <c r="Z112">
        <v>0</v>
      </c>
      <c r="AA112">
        <v>3</v>
      </c>
      <c r="AB112">
        <v>0</v>
      </c>
      <c r="AC112">
        <v>0</v>
      </c>
      <c r="AD112">
        <v>8</v>
      </c>
      <c r="AE112">
        <v>1</v>
      </c>
      <c r="AF112">
        <v>2</v>
      </c>
      <c r="AG112">
        <v>1</v>
      </c>
      <c r="AH112">
        <v>1</v>
      </c>
      <c r="AI112">
        <v>0</v>
      </c>
      <c r="AJ112">
        <v>0</v>
      </c>
      <c r="AK112">
        <v>6</v>
      </c>
      <c r="AL112">
        <v>0</v>
      </c>
      <c r="AM112">
        <v>2</v>
      </c>
      <c r="AN112">
        <v>1</v>
      </c>
      <c r="AO112">
        <v>3</v>
      </c>
      <c r="AP112">
        <v>9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3</v>
      </c>
      <c r="BB112">
        <v>11</v>
      </c>
      <c r="BC112">
        <v>3</v>
      </c>
      <c r="BD112">
        <v>34</v>
      </c>
      <c r="BE112">
        <f>SUM(BA112:BD112)</f>
        <v>51</v>
      </c>
      <c r="BF112">
        <f>BD112/BE112*100</f>
        <v>66.666666666666657</v>
      </c>
      <c r="BG112">
        <v>4613</v>
      </c>
      <c r="BH112">
        <f>BE112/BG112*100</f>
        <v>1.1055712117927596</v>
      </c>
      <c r="BI112">
        <f>BC112/BG112*100</f>
        <v>6.503360069369174E-2</v>
      </c>
      <c r="BJ112" t="b">
        <f>IF(BI112&gt;0.2,TRUE,FALSE)</f>
        <v>0</v>
      </c>
      <c r="BK112" s="2">
        <v>0</v>
      </c>
      <c r="BL112">
        <v>0</v>
      </c>
      <c r="BM112" s="2">
        <v>33.33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</row>
    <row r="113" spans="1:71" x14ac:dyDescent="0.2">
      <c r="A113" s="2" t="s">
        <v>195</v>
      </c>
      <c r="B113" t="s">
        <v>1365</v>
      </c>
      <c r="C113" t="s">
        <v>248</v>
      </c>
      <c r="D113">
        <v>95.454545454545396</v>
      </c>
      <c r="E113">
        <v>4.0684624017957303</v>
      </c>
      <c r="F113">
        <v>0.45411525541418601</v>
      </c>
      <c r="G113">
        <f>F113*100</f>
        <v>45.411525541418598</v>
      </c>
      <c r="H113">
        <v>11152552</v>
      </c>
      <c r="I113">
        <f>H113/1000000</f>
        <v>11.152552</v>
      </c>
      <c r="J113">
        <v>653</v>
      </c>
      <c r="K113">
        <v>162498</v>
      </c>
      <c r="L113">
        <v>24840</v>
      </c>
      <c r="M113">
        <v>0.91477789119476804</v>
      </c>
      <c r="N113">
        <f>M113*100</f>
        <v>91.47778911947681</v>
      </c>
      <c r="O113">
        <v>9147</v>
      </c>
      <c r="P113" t="s">
        <v>252</v>
      </c>
      <c r="Q113" t="s">
        <v>263</v>
      </c>
      <c r="R113" t="s">
        <v>264</v>
      </c>
      <c r="S113" t="s">
        <v>349</v>
      </c>
      <c r="T113" t="s">
        <v>350</v>
      </c>
      <c r="U113" t="s">
        <v>51</v>
      </c>
      <c r="V113">
        <v>0</v>
      </c>
      <c r="W113">
        <v>7</v>
      </c>
      <c r="X113">
        <v>5</v>
      </c>
      <c r="Y113">
        <v>14</v>
      </c>
      <c r="Z113">
        <v>0</v>
      </c>
      <c r="AA113">
        <v>5</v>
      </c>
      <c r="AB113">
        <v>0</v>
      </c>
      <c r="AC113">
        <v>1</v>
      </c>
      <c r="AD113">
        <v>4</v>
      </c>
      <c r="AE113">
        <v>0</v>
      </c>
      <c r="AF113">
        <v>5</v>
      </c>
      <c r="AG113">
        <v>0</v>
      </c>
      <c r="AH113">
        <v>4</v>
      </c>
      <c r="AI113">
        <v>0</v>
      </c>
      <c r="AJ113">
        <v>0</v>
      </c>
      <c r="AK113">
        <v>26</v>
      </c>
      <c r="AL113">
        <v>2</v>
      </c>
      <c r="AM113">
        <v>0</v>
      </c>
      <c r="AN113">
        <v>0</v>
      </c>
      <c r="AO113">
        <v>3</v>
      </c>
      <c r="AP113">
        <v>5</v>
      </c>
      <c r="AQ113">
        <v>1</v>
      </c>
      <c r="AR113">
        <v>0</v>
      </c>
      <c r="AS113">
        <v>0</v>
      </c>
      <c r="AT113">
        <v>0</v>
      </c>
      <c r="AU113">
        <v>1</v>
      </c>
      <c r="AV113">
        <v>0</v>
      </c>
      <c r="AW113">
        <v>0</v>
      </c>
      <c r="AX113">
        <v>1</v>
      </c>
      <c r="AY113">
        <v>0</v>
      </c>
      <c r="AZ113">
        <v>0</v>
      </c>
      <c r="BA113">
        <v>7</v>
      </c>
      <c r="BB113">
        <v>19</v>
      </c>
      <c r="BC113">
        <v>6</v>
      </c>
      <c r="BD113">
        <v>50</v>
      </c>
      <c r="BE113">
        <f>SUM(BA113:BD113)</f>
        <v>82</v>
      </c>
      <c r="BF113">
        <f>BD113/BE113*100</f>
        <v>60.975609756097562</v>
      </c>
      <c r="BG113">
        <v>9147</v>
      </c>
      <c r="BH113">
        <f>BE113/BG113*100</f>
        <v>0.89646878758062754</v>
      </c>
      <c r="BI113">
        <f>BC113/BG113*100</f>
        <v>6.5595277140045913E-2</v>
      </c>
      <c r="BJ113" t="b">
        <f>IF(BI113&gt;0.2,TRUE,FALSE)</f>
        <v>0</v>
      </c>
      <c r="BK113" s="2">
        <v>0</v>
      </c>
      <c r="BL113">
        <v>33.33</v>
      </c>
      <c r="BM113" s="2">
        <v>33.33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</row>
    <row r="114" spans="1:71" x14ac:dyDescent="0.2">
      <c r="A114" s="2" t="s">
        <v>145</v>
      </c>
      <c r="B114" t="s">
        <v>1305</v>
      </c>
      <c r="C114" t="s">
        <v>241</v>
      </c>
      <c r="D114">
        <v>96.014492753623102</v>
      </c>
      <c r="E114">
        <v>2.0330112721417</v>
      </c>
      <c r="F114">
        <v>0.51405987298703504</v>
      </c>
      <c r="G114">
        <f>F114*100</f>
        <v>51.405987298703501</v>
      </c>
      <c r="H114">
        <v>4141467</v>
      </c>
      <c r="I114">
        <f>H114/1000000</f>
        <v>4.1414669999999996</v>
      </c>
      <c r="J114">
        <v>82</v>
      </c>
      <c r="K114">
        <v>226101</v>
      </c>
      <c r="L114">
        <v>95395</v>
      </c>
      <c r="M114">
        <v>0.91742032473034296</v>
      </c>
      <c r="N114">
        <f>M114*100</f>
        <v>91.7420324730343</v>
      </c>
      <c r="O114">
        <v>3602</v>
      </c>
      <c r="P114" t="s">
        <v>252</v>
      </c>
      <c r="Q114" t="s">
        <v>253</v>
      </c>
      <c r="R114" t="s">
        <v>283</v>
      </c>
      <c r="S114" t="s">
        <v>347</v>
      </c>
      <c r="T114" t="s">
        <v>370</v>
      </c>
      <c r="U114" t="s">
        <v>51</v>
      </c>
      <c r="V114">
        <v>0</v>
      </c>
      <c r="W114">
        <v>2</v>
      </c>
      <c r="X114">
        <v>0</v>
      </c>
      <c r="Y114">
        <v>8</v>
      </c>
      <c r="Z114">
        <v>0</v>
      </c>
      <c r="AA114">
        <v>3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0</v>
      </c>
      <c r="AH114">
        <v>0</v>
      </c>
      <c r="AI114">
        <v>0</v>
      </c>
      <c r="AJ114">
        <v>1</v>
      </c>
      <c r="AK114">
        <v>9</v>
      </c>
      <c r="AL114">
        <v>0</v>
      </c>
      <c r="AM114">
        <v>0</v>
      </c>
      <c r="AN114">
        <v>0</v>
      </c>
      <c r="AO114">
        <v>3</v>
      </c>
      <c r="AP114">
        <v>2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0</v>
      </c>
      <c r="AZ114">
        <v>0</v>
      </c>
      <c r="BA114">
        <v>2</v>
      </c>
      <c r="BB114">
        <v>8</v>
      </c>
      <c r="BC114">
        <v>3</v>
      </c>
      <c r="BD114">
        <v>16</v>
      </c>
      <c r="BE114">
        <f>SUM(BA114:BD114)</f>
        <v>29</v>
      </c>
      <c r="BF114">
        <f>BD114/BE114*100</f>
        <v>55.172413793103445</v>
      </c>
      <c r="BG114">
        <v>3602</v>
      </c>
      <c r="BH114">
        <f>BE114/BG114*100</f>
        <v>0.80510827318156575</v>
      </c>
      <c r="BI114">
        <f>BC114/BG114*100</f>
        <v>8.3287062742920595E-2</v>
      </c>
      <c r="BJ114" t="b">
        <f>IF(BI114&gt;0.2,TRUE,FALSE)</f>
        <v>0</v>
      </c>
      <c r="BK114" s="2">
        <v>0</v>
      </c>
      <c r="BL114">
        <v>66.67</v>
      </c>
      <c r="BM114" s="2">
        <v>33.33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</row>
    <row r="115" spans="1:71" x14ac:dyDescent="0.2">
      <c r="A115" s="2" t="s">
        <v>197</v>
      </c>
      <c r="B115" t="s">
        <v>1367</v>
      </c>
      <c r="C115" t="s">
        <v>240</v>
      </c>
      <c r="D115">
        <v>96.182246024018099</v>
      </c>
      <c r="E115">
        <v>1.0548523206750999</v>
      </c>
      <c r="F115">
        <v>0.66655231292765704</v>
      </c>
      <c r="G115">
        <f>F115*100</f>
        <v>66.655231292765706</v>
      </c>
      <c r="H115">
        <v>3582451</v>
      </c>
      <c r="I115">
        <f>H115/1000000</f>
        <v>3.5824509999999998</v>
      </c>
      <c r="J115">
        <v>12</v>
      </c>
      <c r="K115">
        <v>574412</v>
      </c>
      <c r="L115">
        <v>374837</v>
      </c>
      <c r="M115">
        <v>0.92183703280240203</v>
      </c>
      <c r="N115">
        <f>M115*100</f>
        <v>92.183703280240209</v>
      </c>
      <c r="O115">
        <v>3375</v>
      </c>
      <c r="P115" t="s">
        <v>252</v>
      </c>
      <c r="Q115" t="s">
        <v>253</v>
      </c>
      <c r="R115" t="s">
        <v>254</v>
      </c>
      <c r="S115" t="s">
        <v>270</v>
      </c>
      <c r="T115" t="s">
        <v>457</v>
      </c>
      <c r="U115" t="s">
        <v>458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1</v>
      </c>
      <c r="AB115">
        <v>1</v>
      </c>
      <c r="AC115">
        <v>0</v>
      </c>
      <c r="AD115">
        <v>0</v>
      </c>
      <c r="AE115">
        <v>1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2</v>
      </c>
      <c r="AP115">
        <v>3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1</v>
      </c>
      <c r="BC115">
        <v>2</v>
      </c>
      <c r="BD115">
        <v>6</v>
      </c>
      <c r="BE115">
        <f>SUM(BA115:BD115)</f>
        <v>9</v>
      </c>
      <c r="BF115">
        <f>BD115/BE115*100</f>
        <v>66.666666666666657</v>
      </c>
      <c r="BG115">
        <v>3375</v>
      </c>
      <c r="BH115">
        <f>BE115/BG115*100</f>
        <v>0.26666666666666666</v>
      </c>
      <c r="BI115">
        <f>BC115/BG115*100</f>
        <v>5.9259259259259262E-2</v>
      </c>
      <c r="BJ115" t="b">
        <f>IF(BI115&gt;0.2,TRUE,FALSE)</f>
        <v>0</v>
      </c>
      <c r="BK115" s="2">
        <v>0</v>
      </c>
      <c r="BL115">
        <v>66.67</v>
      </c>
      <c r="BM115" s="2">
        <v>33.33</v>
      </c>
      <c r="BN115">
        <v>0</v>
      </c>
      <c r="BO115">
        <v>0</v>
      </c>
      <c r="BP115">
        <v>100</v>
      </c>
      <c r="BQ115">
        <v>0</v>
      </c>
      <c r="BR115">
        <v>50</v>
      </c>
      <c r="BS115">
        <v>50</v>
      </c>
    </row>
    <row r="116" spans="1:71" x14ac:dyDescent="0.2">
      <c r="A116" s="2" t="s">
        <v>198</v>
      </c>
      <c r="B116" t="s">
        <v>1368</v>
      </c>
      <c r="C116" t="s">
        <v>244</v>
      </c>
      <c r="D116">
        <v>96.909523809523805</v>
      </c>
      <c r="E116">
        <v>1.2307692307692299</v>
      </c>
      <c r="F116">
        <v>0.60793910179602095</v>
      </c>
      <c r="G116">
        <f>F116*100</f>
        <v>60.793910179602094</v>
      </c>
      <c r="H116">
        <v>3413434</v>
      </c>
      <c r="I116">
        <f>H116/1000000</f>
        <v>3.4134340000000001</v>
      </c>
      <c r="J116">
        <v>10</v>
      </c>
      <c r="K116">
        <v>1071618</v>
      </c>
      <c r="L116">
        <v>900789</v>
      </c>
      <c r="M116">
        <v>0.90488200445650901</v>
      </c>
      <c r="N116">
        <f>M116*100</f>
        <v>90.488200445650904</v>
      </c>
      <c r="O116">
        <v>3208</v>
      </c>
      <c r="P116" t="s">
        <v>252</v>
      </c>
      <c r="Q116" t="s">
        <v>253</v>
      </c>
      <c r="R116" t="s">
        <v>254</v>
      </c>
      <c r="S116" t="s">
        <v>324</v>
      </c>
      <c r="T116" t="s">
        <v>325</v>
      </c>
      <c r="U116" t="s">
        <v>326</v>
      </c>
      <c r="V116">
        <v>0</v>
      </c>
      <c r="W116">
        <v>0</v>
      </c>
      <c r="X116">
        <v>1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1</v>
      </c>
      <c r="AL116">
        <v>0</v>
      </c>
      <c r="AM116">
        <v>0</v>
      </c>
      <c r="AN116">
        <v>0</v>
      </c>
      <c r="AO116">
        <v>2</v>
      </c>
      <c r="AP116">
        <v>1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1</v>
      </c>
      <c r="BC116">
        <v>0</v>
      </c>
      <c r="BD116">
        <v>5</v>
      </c>
      <c r="BE116">
        <f>SUM(BA116:BD116)</f>
        <v>6</v>
      </c>
      <c r="BF116">
        <f>BD116/BE116*100</f>
        <v>83.333333333333343</v>
      </c>
      <c r="BG116">
        <v>3208</v>
      </c>
      <c r="BH116">
        <f>BE116/BG116*100</f>
        <v>0.18703241895261846</v>
      </c>
      <c r="BI116">
        <f>BC116/BG116*100</f>
        <v>0</v>
      </c>
      <c r="BJ116" t="b">
        <f>IF(BI116&gt;0.2,TRUE,FALSE)</f>
        <v>0</v>
      </c>
      <c r="BK116" s="2">
        <v>0</v>
      </c>
      <c r="BL116">
        <v>66.67</v>
      </c>
      <c r="BM116" s="2">
        <v>33.33</v>
      </c>
      <c r="BN116">
        <v>0</v>
      </c>
      <c r="BO116">
        <v>0</v>
      </c>
      <c r="BP116">
        <v>100</v>
      </c>
      <c r="BQ116">
        <v>50</v>
      </c>
      <c r="BR116">
        <v>50</v>
      </c>
      <c r="BS116">
        <v>0</v>
      </c>
    </row>
    <row r="117" spans="1:71" x14ac:dyDescent="0.2">
      <c r="A117" s="2" t="s">
        <v>199</v>
      </c>
      <c r="B117" t="s">
        <v>1369</v>
      </c>
      <c r="C117" t="s">
        <v>238</v>
      </c>
      <c r="D117">
        <v>97.814207650273204</v>
      </c>
      <c r="E117">
        <v>2.1857923497267699</v>
      </c>
      <c r="F117">
        <v>0.64234869330184396</v>
      </c>
      <c r="G117">
        <f>F117*100</f>
        <v>64.234869330184395</v>
      </c>
      <c r="H117">
        <v>3695689</v>
      </c>
      <c r="I117">
        <f>H117/1000000</f>
        <v>3.6956889999999998</v>
      </c>
      <c r="J117">
        <v>24</v>
      </c>
      <c r="K117">
        <v>491763</v>
      </c>
      <c r="L117">
        <v>288088</v>
      </c>
      <c r="M117">
        <v>0.91893960774296701</v>
      </c>
      <c r="N117">
        <f>M117*100</f>
        <v>91.893960774296701</v>
      </c>
      <c r="O117">
        <v>3127</v>
      </c>
      <c r="P117" t="s">
        <v>252</v>
      </c>
      <c r="Q117" t="s">
        <v>263</v>
      </c>
      <c r="R117" t="s">
        <v>315</v>
      </c>
      <c r="S117" t="s">
        <v>425</v>
      </c>
      <c r="T117" t="s">
        <v>50</v>
      </c>
      <c r="U117" t="s">
        <v>51</v>
      </c>
      <c r="V117">
        <v>1</v>
      </c>
      <c r="W117">
        <v>1</v>
      </c>
      <c r="X117">
        <v>0</v>
      </c>
      <c r="Y117">
        <v>7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3</v>
      </c>
      <c r="AK117">
        <v>7</v>
      </c>
      <c r="AL117">
        <v>0</v>
      </c>
      <c r="AM117">
        <v>0</v>
      </c>
      <c r="AN117">
        <v>0</v>
      </c>
      <c r="AO117">
        <v>10</v>
      </c>
      <c r="AP117">
        <v>3</v>
      </c>
      <c r="AQ117">
        <v>0</v>
      </c>
      <c r="AR117">
        <v>0</v>
      </c>
      <c r="AS117">
        <v>0</v>
      </c>
      <c r="AT117">
        <v>0</v>
      </c>
      <c r="AU117">
        <v>1</v>
      </c>
      <c r="AV117">
        <v>0</v>
      </c>
      <c r="AW117">
        <v>1</v>
      </c>
      <c r="AX117">
        <v>0</v>
      </c>
      <c r="AY117">
        <v>0</v>
      </c>
      <c r="AZ117">
        <v>0</v>
      </c>
      <c r="BA117">
        <v>1</v>
      </c>
      <c r="BB117">
        <v>7</v>
      </c>
      <c r="BC117">
        <v>0</v>
      </c>
      <c r="BD117">
        <v>24</v>
      </c>
      <c r="BE117">
        <f>SUM(BA117:BD117)</f>
        <v>32</v>
      </c>
      <c r="BF117">
        <f>BD117/BE117*100</f>
        <v>75</v>
      </c>
      <c r="BG117">
        <v>3127</v>
      </c>
      <c r="BH117">
        <f>BE117/BG117*100</f>
        <v>1.0233450591621363</v>
      </c>
      <c r="BI117">
        <f>BC117/BG117*100</f>
        <v>0</v>
      </c>
      <c r="BJ117" t="b">
        <f>IF(BI117&gt;0.2,TRUE,FALSE)</f>
        <v>0</v>
      </c>
      <c r="BK117" s="2">
        <v>0</v>
      </c>
      <c r="BL117">
        <v>0</v>
      </c>
      <c r="BM117" s="2">
        <v>33.33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</row>
    <row r="118" spans="1:71" x14ac:dyDescent="0.2">
      <c r="A118" s="2" t="s">
        <v>223</v>
      </c>
      <c r="B118" t="s">
        <v>1370</v>
      </c>
      <c r="C118" t="s">
        <v>239</v>
      </c>
      <c r="D118">
        <v>98.679867986798598</v>
      </c>
      <c r="E118">
        <v>1.5432971868615399</v>
      </c>
      <c r="F118">
        <v>0.42392908151069297</v>
      </c>
      <c r="G118">
        <f>F118*100</f>
        <v>42.3929081510693</v>
      </c>
      <c r="H118">
        <v>4823453</v>
      </c>
      <c r="I118">
        <f>H118/1000000</f>
        <v>4.8234529999999998</v>
      </c>
      <c r="J118">
        <v>85</v>
      </c>
      <c r="K118">
        <v>508030</v>
      </c>
      <c r="L118">
        <v>128207</v>
      </c>
      <c r="M118">
        <v>0.90774679467178299</v>
      </c>
      <c r="N118">
        <f>M118*100</f>
        <v>90.774679467178302</v>
      </c>
      <c r="O118">
        <v>4411</v>
      </c>
      <c r="P118" t="s">
        <v>252</v>
      </c>
      <c r="Q118" t="s">
        <v>263</v>
      </c>
      <c r="R118" t="s">
        <v>264</v>
      </c>
      <c r="S118" t="s">
        <v>265</v>
      </c>
      <c r="T118" t="s">
        <v>266</v>
      </c>
      <c r="U118" t="s">
        <v>416</v>
      </c>
      <c r="V118">
        <v>0</v>
      </c>
      <c r="W118">
        <v>1</v>
      </c>
      <c r="X118">
        <v>0</v>
      </c>
      <c r="Y118">
        <v>3</v>
      </c>
      <c r="Z118">
        <v>0</v>
      </c>
      <c r="AA118">
        <v>3</v>
      </c>
      <c r="AB118">
        <v>0</v>
      </c>
      <c r="AC118">
        <v>1</v>
      </c>
      <c r="AD118">
        <v>2</v>
      </c>
      <c r="AE118">
        <v>0</v>
      </c>
      <c r="AF118">
        <v>1</v>
      </c>
      <c r="AG118">
        <v>0</v>
      </c>
      <c r="AH118">
        <v>0</v>
      </c>
      <c r="AI118">
        <v>0</v>
      </c>
      <c r="AJ118">
        <v>0</v>
      </c>
      <c r="AK118">
        <v>3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2</v>
      </c>
      <c r="AY118">
        <v>0</v>
      </c>
      <c r="AZ118">
        <v>0</v>
      </c>
      <c r="BA118">
        <v>1</v>
      </c>
      <c r="BB118">
        <v>3</v>
      </c>
      <c r="BC118">
        <v>4</v>
      </c>
      <c r="BD118">
        <v>6</v>
      </c>
      <c r="BE118">
        <f>SUM(BA118:BD118)</f>
        <v>14</v>
      </c>
      <c r="BF118">
        <f>BD118/BE118*100</f>
        <v>42.857142857142854</v>
      </c>
      <c r="BG118">
        <v>4411</v>
      </c>
      <c r="BH118">
        <f>BE118/BG118*100</f>
        <v>0.31738834731353438</v>
      </c>
      <c r="BI118">
        <f>BC118/BG118*100</f>
        <v>9.0682384946724093E-2</v>
      </c>
      <c r="BJ118" t="b">
        <f>IF(BI118&gt;0.2,TRUE,FALSE)</f>
        <v>0</v>
      </c>
      <c r="BK118" s="2">
        <v>0</v>
      </c>
      <c r="BL118">
        <v>33.33</v>
      </c>
      <c r="BM118" s="2">
        <v>33.33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25</v>
      </c>
    </row>
    <row r="119" spans="1:71" x14ac:dyDescent="0.2">
      <c r="A119" s="2" t="s">
        <v>200</v>
      </c>
      <c r="B119" t="s">
        <v>1371</v>
      </c>
      <c r="C119" t="s">
        <v>247</v>
      </c>
      <c r="D119">
        <v>90.107526881720403</v>
      </c>
      <c r="E119">
        <v>5.1971326164874503</v>
      </c>
      <c r="F119">
        <v>0.70067855223512898</v>
      </c>
      <c r="G119">
        <f>F119*100</f>
        <v>70.067855223512893</v>
      </c>
      <c r="H119">
        <v>5853934</v>
      </c>
      <c r="I119">
        <f>H119/1000000</f>
        <v>5.8539339999999997</v>
      </c>
      <c r="J119">
        <v>718</v>
      </c>
      <c r="K119">
        <v>70728</v>
      </c>
      <c r="L119">
        <v>11245</v>
      </c>
      <c r="M119">
        <v>0.92959537979075202</v>
      </c>
      <c r="N119">
        <f>M119*100</f>
        <v>92.959537979075208</v>
      </c>
      <c r="O119">
        <v>5766</v>
      </c>
      <c r="P119" t="s">
        <v>252</v>
      </c>
      <c r="Q119" t="s">
        <v>343</v>
      </c>
      <c r="R119" t="s">
        <v>344</v>
      </c>
      <c r="S119" t="s">
        <v>345</v>
      </c>
      <c r="T119" t="s">
        <v>459</v>
      </c>
      <c r="U119" t="s">
        <v>51</v>
      </c>
      <c r="V119">
        <v>0</v>
      </c>
      <c r="W119">
        <v>6</v>
      </c>
      <c r="X119">
        <v>0</v>
      </c>
      <c r="Y119">
        <v>0</v>
      </c>
      <c r="Z119">
        <v>0</v>
      </c>
      <c r="AA119">
        <v>1</v>
      </c>
      <c r="AB119">
        <v>0</v>
      </c>
      <c r="AC119">
        <v>0</v>
      </c>
      <c r="AD119">
        <v>1</v>
      </c>
      <c r="AE119">
        <v>2</v>
      </c>
      <c r="AF119">
        <v>1</v>
      </c>
      <c r="AG119">
        <v>0</v>
      </c>
      <c r="AH119">
        <v>0</v>
      </c>
      <c r="AI119">
        <v>1</v>
      </c>
      <c r="AJ119">
        <v>0</v>
      </c>
      <c r="AK119">
        <v>4</v>
      </c>
      <c r="AL119">
        <v>0</v>
      </c>
      <c r="AM119">
        <v>0</v>
      </c>
      <c r="AN119">
        <v>0</v>
      </c>
      <c r="AO119">
        <v>7</v>
      </c>
      <c r="AP119">
        <v>11</v>
      </c>
      <c r="AQ119">
        <v>0</v>
      </c>
      <c r="AR119">
        <v>0</v>
      </c>
      <c r="AS119">
        <v>0</v>
      </c>
      <c r="AT119">
        <v>1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2</v>
      </c>
      <c r="BA119">
        <v>6</v>
      </c>
      <c r="BB119">
        <v>0</v>
      </c>
      <c r="BC119">
        <v>1</v>
      </c>
      <c r="BD119">
        <v>27</v>
      </c>
      <c r="BE119">
        <f>SUM(BA119:BD119)</f>
        <v>34</v>
      </c>
      <c r="BF119">
        <f>BD119/BE119*100</f>
        <v>79.411764705882348</v>
      </c>
      <c r="BG119">
        <v>5766</v>
      </c>
      <c r="BH119">
        <f>BE119/BG119*100</f>
        <v>0.58966354491848771</v>
      </c>
      <c r="BI119">
        <f>BC119/BG119*100</f>
        <v>1.7343045438779049E-2</v>
      </c>
      <c r="BJ119" t="b">
        <f>IF(BI119&gt;0.2,TRUE,FALSE)</f>
        <v>0</v>
      </c>
      <c r="BK119" s="2">
        <v>100</v>
      </c>
      <c r="BL119">
        <v>66.67</v>
      </c>
      <c r="BM119" s="2">
        <v>33.33</v>
      </c>
      <c r="BN119">
        <v>0</v>
      </c>
      <c r="BO119">
        <v>0</v>
      </c>
      <c r="BP119">
        <v>50</v>
      </c>
      <c r="BQ119">
        <v>0</v>
      </c>
      <c r="BR119">
        <v>100</v>
      </c>
      <c r="BS119">
        <v>50</v>
      </c>
    </row>
    <row r="120" spans="1:71" x14ac:dyDescent="0.2">
      <c r="A120" s="2" t="s">
        <v>201</v>
      </c>
      <c r="B120" t="s">
        <v>1372</v>
      </c>
      <c r="C120" t="s">
        <v>238</v>
      </c>
      <c r="D120">
        <v>98.648648648648603</v>
      </c>
      <c r="E120">
        <v>2.0961498582981899</v>
      </c>
      <c r="F120">
        <v>0.56269470830289703</v>
      </c>
      <c r="G120">
        <f>F120*100</f>
        <v>56.269470830289706</v>
      </c>
      <c r="H120">
        <v>6134497</v>
      </c>
      <c r="I120">
        <f>H120/1000000</f>
        <v>6.1344969999999996</v>
      </c>
      <c r="J120">
        <v>81</v>
      </c>
      <c r="K120">
        <v>348301</v>
      </c>
      <c r="L120">
        <v>116760</v>
      </c>
      <c r="M120">
        <v>0.90101421518341196</v>
      </c>
      <c r="N120">
        <f>M120*100</f>
        <v>90.101421518341198</v>
      </c>
      <c r="O120">
        <v>4878</v>
      </c>
      <c r="P120" t="s">
        <v>252</v>
      </c>
      <c r="Q120" t="s">
        <v>333</v>
      </c>
      <c r="R120" t="s">
        <v>334</v>
      </c>
      <c r="S120" t="s">
        <v>335</v>
      </c>
      <c r="T120" t="s">
        <v>443</v>
      </c>
      <c r="U120" t="s">
        <v>460</v>
      </c>
      <c r="V120">
        <v>0</v>
      </c>
      <c r="W120">
        <v>7</v>
      </c>
      <c r="X120">
        <v>1</v>
      </c>
      <c r="Y120">
        <v>2</v>
      </c>
      <c r="Z120">
        <v>0</v>
      </c>
      <c r="AA120">
        <v>3</v>
      </c>
      <c r="AB120">
        <v>1</v>
      </c>
      <c r="AC120">
        <v>1</v>
      </c>
      <c r="AD120">
        <v>2</v>
      </c>
      <c r="AE120">
        <v>1</v>
      </c>
      <c r="AF120">
        <v>0</v>
      </c>
      <c r="AG120">
        <v>0</v>
      </c>
      <c r="AH120">
        <v>0</v>
      </c>
      <c r="AI120">
        <v>0</v>
      </c>
      <c r="AJ120">
        <v>1</v>
      </c>
      <c r="AK120">
        <v>2</v>
      </c>
      <c r="AL120">
        <v>1</v>
      </c>
      <c r="AM120">
        <v>0</v>
      </c>
      <c r="AN120">
        <v>0</v>
      </c>
      <c r="AO120">
        <v>3</v>
      </c>
      <c r="AP120">
        <v>6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1</v>
      </c>
      <c r="AY120">
        <v>0</v>
      </c>
      <c r="AZ120">
        <v>0</v>
      </c>
      <c r="BA120">
        <v>7</v>
      </c>
      <c r="BB120">
        <v>3</v>
      </c>
      <c r="BC120">
        <v>5</v>
      </c>
      <c r="BD120">
        <v>16</v>
      </c>
      <c r="BE120">
        <f>SUM(BA120:BD120)</f>
        <v>31</v>
      </c>
      <c r="BF120">
        <f>BD120/BE120*100</f>
        <v>51.612903225806448</v>
      </c>
      <c r="BG120">
        <v>4878</v>
      </c>
      <c r="BH120">
        <f>BE120/BG120*100</f>
        <v>0.63550635506355058</v>
      </c>
      <c r="BI120">
        <f>BC120/BG120*100</f>
        <v>0.1025010250102501</v>
      </c>
      <c r="BJ120" t="b">
        <f>IF(BI120&gt;0.2,TRUE,FALSE)</f>
        <v>0</v>
      </c>
      <c r="BK120" s="2">
        <v>0</v>
      </c>
      <c r="BL120">
        <v>33.33</v>
      </c>
      <c r="BM120" s="2">
        <v>33.33</v>
      </c>
      <c r="BN120">
        <v>0</v>
      </c>
      <c r="BO120">
        <v>0</v>
      </c>
      <c r="BP120">
        <v>0</v>
      </c>
      <c r="BQ120">
        <v>50</v>
      </c>
      <c r="BR120">
        <v>50</v>
      </c>
      <c r="BS120">
        <v>75</v>
      </c>
    </row>
    <row r="121" spans="1:71" x14ac:dyDescent="0.2">
      <c r="A121" s="2" t="s">
        <v>196</v>
      </c>
      <c r="B121" t="s">
        <v>1366</v>
      </c>
      <c r="C121" t="s">
        <v>241</v>
      </c>
      <c r="D121">
        <v>96.739130434782595</v>
      </c>
      <c r="E121">
        <v>1.1070853462157799</v>
      </c>
      <c r="F121">
        <v>0.41405519665132101</v>
      </c>
      <c r="G121">
        <f>F121*100</f>
        <v>41.405519665132104</v>
      </c>
      <c r="H121">
        <v>3112870</v>
      </c>
      <c r="I121">
        <f>H121/1000000</f>
        <v>3.11287</v>
      </c>
      <c r="J121">
        <v>91</v>
      </c>
      <c r="K121">
        <v>134036</v>
      </c>
      <c r="L121">
        <v>61921</v>
      </c>
      <c r="M121">
        <v>0.90886288216340505</v>
      </c>
      <c r="N121">
        <f>M121*100</f>
        <v>90.886288216340503</v>
      </c>
      <c r="O121">
        <v>2858</v>
      </c>
      <c r="P121" t="s">
        <v>252</v>
      </c>
      <c r="Q121" t="s">
        <v>253</v>
      </c>
      <c r="R121" t="s">
        <v>283</v>
      </c>
      <c r="S121" t="s">
        <v>347</v>
      </c>
      <c r="T121" t="s">
        <v>455</v>
      </c>
      <c r="U121" t="s">
        <v>456</v>
      </c>
      <c r="V121">
        <v>0</v>
      </c>
      <c r="W121">
        <v>1</v>
      </c>
      <c r="X121">
        <v>0</v>
      </c>
      <c r="Y121">
        <v>1</v>
      </c>
      <c r="Z121">
        <v>0</v>
      </c>
      <c r="AA121">
        <v>3</v>
      </c>
      <c r="AB121">
        <v>0</v>
      </c>
      <c r="AC121">
        <v>0</v>
      </c>
      <c r="AD121">
        <v>0</v>
      </c>
      <c r="AE121">
        <v>1</v>
      </c>
      <c r="AF121">
        <v>1</v>
      </c>
      <c r="AG121">
        <v>1</v>
      </c>
      <c r="AH121">
        <v>0</v>
      </c>
      <c r="AI121">
        <v>0</v>
      </c>
      <c r="AJ121">
        <v>0</v>
      </c>
      <c r="AK121">
        <v>3</v>
      </c>
      <c r="AL121">
        <v>0</v>
      </c>
      <c r="AM121">
        <v>0</v>
      </c>
      <c r="AN121">
        <v>0</v>
      </c>
      <c r="AO121">
        <v>1</v>
      </c>
      <c r="AP121">
        <v>3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1</v>
      </c>
      <c r="BB121">
        <v>1</v>
      </c>
      <c r="BC121">
        <v>3</v>
      </c>
      <c r="BD121">
        <v>10</v>
      </c>
      <c r="BE121">
        <f>SUM(BA121:BD121)</f>
        <v>15</v>
      </c>
      <c r="BF121">
        <f>BD121/BE121*100</f>
        <v>66.666666666666657</v>
      </c>
      <c r="BG121">
        <v>2858</v>
      </c>
      <c r="BH121">
        <f>BE121/BG121*100</f>
        <v>0.52484254723582924</v>
      </c>
      <c r="BI121">
        <f>BC121/BG121*100</f>
        <v>0.10496850944716585</v>
      </c>
      <c r="BJ121" t="b">
        <f>IF(BI121&gt;0.2,TRUE,FALSE)</f>
        <v>0</v>
      </c>
      <c r="BK121" s="2">
        <v>0</v>
      </c>
      <c r="BL121">
        <v>66.67</v>
      </c>
      <c r="BM121" s="2">
        <v>33.33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50</v>
      </c>
    </row>
    <row r="122" spans="1:71" x14ac:dyDescent="0.2">
      <c r="A122" s="2" t="s">
        <v>203</v>
      </c>
      <c r="B122" t="s">
        <v>1374</v>
      </c>
      <c r="C122" t="s">
        <v>238</v>
      </c>
      <c r="D122">
        <v>99.288389513108598</v>
      </c>
      <c r="E122">
        <v>0</v>
      </c>
      <c r="F122">
        <v>0.39735919102162198</v>
      </c>
      <c r="G122">
        <f>F122*100</f>
        <v>39.7359191021622</v>
      </c>
      <c r="H122">
        <v>2682890</v>
      </c>
      <c r="I122">
        <f>H122/1000000</f>
        <v>2.68289</v>
      </c>
      <c r="J122">
        <v>19</v>
      </c>
      <c r="K122">
        <v>714677</v>
      </c>
      <c r="L122">
        <v>697401</v>
      </c>
      <c r="M122">
        <v>0.92888452377846198</v>
      </c>
      <c r="N122">
        <f>M122*100</f>
        <v>92.888452377846193</v>
      </c>
      <c r="O122">
        <v>2440</v>
      </c>
      <c r="P122" t="s">
        <v>252</v>
      </c>
      <c r="Q122" t="s">
        <v>263</v>
      </c>
      <c r="R122" t="s">
        <v>315</v>
      </c>
      <c r="S122" t="s">
        <v>316</v>
      </c>
      <c r="T122" t="s">
        <v>317</v>
      </c>
      <c r="U122" t="s">
        <v>462</v>
      </c>
      <c r="V122">
        <v>0</v>
      </c>
      <c r="W122">
        <v>0</v>
      </c>
      <c r="X122">
        <v>0</v>
      </c>
      <c r="Y122">
        <v>2</v>
      </c>
      <c r="Z122">
        <v>0</v>
      </c>
      <c r="AA122">
        <v>1</v>
      </c>
      <c r="AB122">
        <v>0</v>
      </c>
      <c r="AC122">
        <v>0</v>
      </c>
      <c r="AD122">
        <v>0</v>
      </c>
      <c r="AE122">
        <v>0</v>
      </c>
      <c r="AF122">
        <v>2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2</v>
      </c>
      <c r="AP122">
        <v>2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1</v>
      </c>
      <c r="AX122">
        <v>0</v>
      </c>
      <c r="AY122">
        <v>0</v>
      </c>
      <c r="AZ122">
        <v>0</v>
      </c>
      <c r="BA122">
        <v>0</v>
      </c>
      <c r="BB122">
        <v>2</v>
      </c>
      <c r="BC122">
        <v>1</v>
      </c>
      <c r="BD122">
        <v>6</v>
      </c>
      <c r="BE122">
        <f>SUM(BA122:BD122)</f>
        <v>9</v>
      </c>
      <c r="BF122">
        <f>BD122/BE122*100</f>
        <v>66.666666666666657</v>
      </c>
      <c r="BG122">
        <v>2440</v>
      </c>
      <c r="BH122">
        <f>BE122/BG122*100</f>
        <v>0.36885245901639346</v>
      </c>
      <c r="BI122">
        <f>BC122/BG122*100</f>
        <v>4.0983606557377046E-2</v>
      </c>
      <c r="BJ122" t="b">
        <f>IF(BI122&gt;0.2,TRUE,FALSE)</f>
        <v>0</v>
      </c>
      <c r="BK122" s="2">
        <v>0</v>
      </c>
      <c r="BL122">
        <v>0</v>
      </c>
      <c r="BM122" s="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</row>
    <row r="123" spans="1:71" x14ac:dyDescent="0.2">
      <c r="A123" s="2" t="s">
        <v>204</v>
      </c>
      <c r="B123" t="s">
        <v>1375</v>
      </c>
      <c r="C123" t="s">
        <v>238</v>
      </c>
      <c r="D123">
        <v>95.144628099173502</v>
      </c>
      <c r="E123">
        <v>0</v>
      </c>
      <c r="F123">
        <v>0.632435236133154</v>
      </c>
      <c r="G123">
        <f>F123*100</f>
        <v>63.243523613315404</v>
      </c>
      <c r="H123">
        <v>7216331</v>
      </c>
      <c r="I123">
        <f>H123/1000000</f>
        <v>7.2163310000000003</v>
      </c>
      <c r="J123">
        <v>161</v>
      </c>
      <c r="K123">
        <v>350618</v>
      </c>
      <c r="L123">
        <v>82532</v>
      </c>
      <c r="M123">
        <v>0.88163999129197301</v>
      </c>
      <c r="N123">
        <f>M123*100</f>
        <v>88.163999129197308</v>
      </c>
      <c r="O123">
        <v>5402</v>
      </c>
      <c r="P123" t="s">
        <v>252</v>
      </c>
      <c r="Q123" t="s">
        <v>272</v>
      </c>
      <c r="R123" t="s">
        <v>273</v>
      </c>
      <c r="S123" t="s">
        <v>280</v>
      </c>
      <c r="T123" t="s">
        <v>371</v>
      </c>
      <c r="U123" t="s">
        <v>51</v>
      </c>
      <c r="V123">
        <v>1</v>
      </c>
      <c r="W123">
        <v>22</v>
      </c>
      <c r="X123">
        <v>8</v>
      </c>
      <c r="Y123">
        <v>3</v>
      </c>
      <c r="Z123">
        <v>0</v>
      </c>
      <c r="AA123">
        <v>7</v>
      </c>
      <c r="AB123">
        <v>0</v>
      </c>
      <c r="AC123">
        <v>1</v>
      </c>
      <c r="AD123">
        <v>2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1</v>
      </c>
      <c r="AL123">
        <v>1</v>
      </c>
      <c r="AM123">
        <v>0</v>
      </c>
      <c r="AN123">
        <v>0</v>
      </c>
      <c r="AO123">
        <v>8</v>
      </c>
      <c r="AP123">
        <v>18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22</v>
      </c>
      <c r="BB123">
        <v>11</v>
      </c>
      <c r="BC123">
        <v>8</v>
      </c>
      <c r="BD123">
        <v>30</v>
      </c>
      <c r="BE123">
        <f>SUM(BA123:BD123)</f>
        <v>71</v>
      </c>
      <c r="BF123">
        <f>BD123/BE123*100</f>
        <v>42.25352112676056</v>
      </c>
      <c r="BG123">
        <v>5402</v>
      </c>
      <c r="BH123">
        <f>BE123/BG123*100</f>
        <v>1.3143280266567938</v>
      </c>
      <c r="BI123">
        <f>BC123/BG123*100</f>
        <v>0.1480932987782303</v>
      </c>
      <c r="BJ123" t="b">
        <f>IF(BI123&gt;0.2,TRUE,FALSE)</f>
        <v>0</v>
      </c>
      <c r="BK123" s="2">
        <v>0</v>
      </c>
      <c r="BL123">
        <v>66.67</v>
      </c>
      <c r="BM123" s="2">
        <v>33.33</v>
      </c>
      <c r="BN123">
        <v>0</v>
      </c>
      <c r="BO123">
        <v>0</v>
      </c>
      <c r="BP123">
        <v>100</v>
      </c>
      <c r="BQ123">
        <v>50</v>
      </c>
      <c r="BR123">
        <v>0</v>
      </c>
      <c r="BS123">
        <v>0</v>
      </c>
    </row>
    <row r="124" spans="1:71" x14ac:dyDescent="0.2">
      <c r="A124" s="2" t="s">
        <v>202</v>
      </c>
      <c r="B124" t="s">
        <v>1373</v>
      </c>
      <c r="C124" t="s">
        <v>251</v>
      </c>
      <c r="D124">
        <v>99.390243902438996</v>
      </c>
      <c r="E124">
        <v>1.2195121951219501</v>
      </c>
      <c r="F124">
        <v>0.42794337420801398</v>
      </c>
      <c r="G124">
        <f>F124*100</f>
        <v>42.794337420801398</v>
      </c>
      <c r="H124">
        <v>4091775</v>
      </c>
      <c r="I124">
        <f>H124/1000000</f>
        <v>4.0917750000000002</v>
      </c>
      <c r="J124">
        <v>25</v>
      </c>
      <c r="K124">
        <v>547609</v>
      </c>
      <c r="L124">
        <v>282076</v>
      </c>
      <c r="M124">
        <v>0.90399301036835999</v>
      </c>
      <c r="N124">
        <f>M124*100</f>
        <v>90.399301036835993</v>
      </c>
      <c r="O124">
        <v>3866</v>
      </c>
      <c r="P124" t="s">
        <v>252</v>
      </c>
      <c r="Q124" t="s">
        <v>253</v>
      </c>
      <c r="R124" t="s">
        <v>283</v>
      </c>
      <c r="S124" t="s">
        <v>461</v>
      </c>
      <c r="T124" t="s">
        <v>50</v>
      </c>
      <c r="U124" t="s">
        <v>51</v>
      </c>
      <c r="V124">
        <v>0</v>
      </c>
      <c r="W124">
        <v>2</v>
      </c>
      <c r="X124">
        <v>0</v>
      </c>
      <c r="Y124">
        <v>1</v>
      </c>
      <c r="Z124">
        <v>0</v>
      </c>
      <c r="AA124">
        <v>2</v>
      </c>
      <c r="AB124">
        <v>0</v>
      </c>
      <c r="AC124">
        <v>0</v>
      </c>
      <c r="AD124">
        <v>1</v>
      </c>
      <c r="AE124">
        <v>1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2</v>
      </c>
      <c r="AL124">
        <v>0</v>
      </c>
      <c r="AM124">
        <v>0</v>
      </c>
      <c r="AN124">
        <v>0</v>
      </c>
      <c r="AO124">
        <v>1</v>
      </c>
      <c r="AP124">
        <v>4</v>
      </c>
      <c r="AQ124">
        <v>0</v>
      </c>
      <c r="AR124">
        <v>0</v>
      </c>
      <c r="AS124">
        <v>1</v>
      </c>
      <c r="AT124">
        <v>0</v>
      </c>
      <c r="AU124">
        <v>0</v>
      </c>
      <c r="AV124">
        <v>0</v>
      </c>
      <c r="AW124">
        <v>0</v>
      </c>
      <c r="AX124">
        <v>1</v>
      </c>
      <c r="AY124">
        <v>0</v>
      </c>
      <c r="AZ124">
        <v>0</v>
      </c>
      <c r="BA124">
        <v>2</v>
      </c>
      <c r="BB124">
        <v>1</v>
      </c>
      <c r="BC124">
        <v>2</v>
      </c>
      <c r="BD124">
        <v>9</v>
      </c>
      <c r="BE124">
        <f>SUM(BA124:BD124)</f>
        <v>14</v>
      </c>
      <c r="BF124">
        <f>BD124/BE124*100</f>
        <v>64.285714285714292</v>
      </c>
      <c r="BG124">
        <v>3866</v>
      </c>
      <c r="BH124">
        <f>BE124/BG124*100</f>
        <v>0.36213140196585619</v>
      </c>
      <c r="BI124">
        <f>BC124/BG124*100</f>
        <v>5.1733057423693739E-2</v>
      </c>
      <c r="BJ124" t="b">
        <f>IF(BI124&gt;0.2,TRUE,FALSE)</f>
        <v>0</v>
      </c>
      <c r="BK124" s="2">
        <v>0</v>
      </c>
      <c r="BL124">
        <v>0</v>
      </c>
      <c r="BM124" s="2">
        <v>33.33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50</v>
      </c>
    </row>
    <row r="125" spans="1:71" x14ac:dyDescent="0.2">
      <c r="A125" s="2" t="s">
        <v>224</v>
      </c>
      <c r="B125" t="s">
        <v>1377</v>
      </c>
      <c r="C125" t="s">
        <v>238</v>
      </c>
      <c r="D125">
        <v>98.8888888888888</v>
      </c>
      <c r="E125">
        <v>1.1111111111111101</v>
      </c>
      <c r="F125">
        <v>0.53049269239600705</v>
      </c>
      <c r="G125">
        <f>F125*100</f>
        <v>53.049269239600704</v>
      </c>
      <c r="H125">
        <v>4720836</v>
      </c>
      <c r="I125">
        <f>H125/1000000</f>
        <v>4.7208360000000003</v>
      </c>
      <c r="J125">
        <v>205</v>
      </c>
      <c r="K125">
        <v>203532</v>
      </c>
      <c r="L125">
        <v>57668</v>
      </c>
      <c r="M125">
        <v>0.843229885554168</v>
      </c>
      <c r="N125">
        <f>M125*100</f>
        <v>84.322988555416799</v>
      </c>
      <c r="O125">
        <v>4087</v>
      </c>
      <c r="P125" t="s">
        <v>252</v>
      </c>
      <c r="Q125" t="s">
        <v>272</v>
      </c>
      <c r="R125" t="s">
        <v>303</v>
      </c>
      <c r="S125" t="s">
        <v>377</v>
      </c>
      <c r="T125" t="s">
        <v>427</v>
      </c>
      <c r="U125" t="s">
        <v>51</v>
      </c>
      <c r="V125">
        <v>0</v>
      </c>
      <c r="W125">
        <v>10</v>
      </c>
      <c r="X125">
        <v>4</v>
      </c>
      <c r="Y125">
        <v>1</v>
      </c>
      <c r="Z125">
        <v>0</v>
      </c>
      <c r="AA125">
        <v>1</v>
      </c>
      <c r="AB125">
        <v>0</v>
      </c>
      <c r="AC125">
        <v>0</v>
      </c>
      <c r="AD125">
        <v>3</v>
      </c>
      <c r="AE125">
        <v>0</v>
      </c>
      <c r="AF125">
        <v>2</v>
      </c>
      <c r="AG125">
        <v>0</v>
      </c>
      <c r="AH125">
        <v>0</v>
      </c>
      <c r="AI125">
        <v>0</v>
      </c>
      <c r="AJ125">
        <v>0</v>
      </c>
      <c r="AK125">
        <v>2</v>
      </c>
      <c r="AL125">
        <v>0</v>
      </c>
      <c r="AM125">
        <v>0</v>
      </c>
      <c r="AN125">
        <v>0</v>
      </c>
      <c r="AO125">
        <v>4</v>
      </c>
      <c r="AP125">
        <v>4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1</v>
      </c>
      <c r="AY125">
        <v>0</v>
      </c>
      <c r="AZ125">
        <v>0</v>
      </c>
      <c r="BA125">
        <v>10</v>
      </c>
      <c r="BB125">
        <v>5</v>
      </c>
      <c r="BC125">
        <v>1</v>
      </c>
      <c r="BD125">
        <v>15</v>
      </c>
      <c r="BE125">
        <f>SUM(BA125:BD125)</f>
        <v>31</v>
      </c>
      <c r="BF125">
        <f>BD125/BE125*100</f>
        <v>48.387096774193552</v>
      </c>
      <c r="BG125">
        <v>4087</v>
      </c>
      <c r="BH125">
        <f>BE125/BG125*100</f>
        <v>0.75850256912160507</v>
      </c>
      <c r="BI125">
        <f>BC125/BG125*100</f>
        <v>2.4467824810374357E-2</v>
      </c>
      <c r="BJ125" t="b">
        <f>IF(BI125&gt;0.2,TRUE,FALSE)</f>
        <v>0</v>
      </c>
      <c r="BK125" s="2">
        <v>0</v>
      </c>
      <c r="BL125">
        <v>100</v>
      </c>
      <c r="BM125" s="2">
        <v>33.33</v>
      </c>
      <c r="BN125">
        <v>0</v>
      </c>
      <c r="BO125">
        <v>0</v>
      </c>
      <c r="BP125">
        <v>50</v>
      </c>
      <c r="BQ125">
        <v>0</v>
      </c>
      <c r="BR125">
        <v>0</v>
      </c>
      <c r="BS125">
        <v>0</v>
      </c>
    </row>
    <row r="126" spans="1:71" x14ac:dyDescent="0.2">
      <c r="A126" s="2" t="s">
        <v>206</v>
      </c>
      <c r="B126" t="s">
        <v>1378</v>
      </c>
      <c r="C126" t="s">
        <v>245</v>
      </c>
      <c r="D126">
        <v>98.214285714285694</v>
      </c>
      <c r="E126">
        <v>2.0833333333333299</v>
      </c>
      <c r="F126">
        <v>0.39867268094820102</v>
      </c>
      <c r="G126">
        <f>F126*100</f>
        <v>39.867268094820105</v>
      </c>
      <c r="H126">
        <v>4545403</v>
      </c>
      <c r="I126">
        <f>H126/1000000</f>
        <v>4.5454030000000003</v>
      </c>
      <c r="J126">
        <v>23</v>
      </c>
      <c r="K126">
        <v>611092</v>
      </c>
      <c r="L126">
        <v>426037</v>
      </c>
      <c r="M126">
        <v>0.93263501608108201</v>
      </c>
      <c r="N126">
        <f>M126*100</f>
        <v>93.2635016081082</v>
      </c>
      <c r="O126">
        <v>4009</v>
      </c>
      <c r="P126" t="s">
        <v>252</v>
      </c>
      <c r="Q126" t="s">
        <v>263</v>
      </c>
      <c r="R126" t="s">
        <v>264</v>
      </c>
      <c r="S126" t="s">
        <v>307</v>
      </c>
      <c r="T126" t="s">
        <v>308</v>
      </c>
      <c r="U126" t="s">
        <v>51</v>
      </c>
      <c r="V126">
        <v>0</v>
      </c>
      <c r="W126">
        <v>3</v>
      </c>
      <c r="X126">
        <v>1</v>
      </c>
      <c r="Y126">
        <v>17</v>
      </c>
      <c r="Z126">
        <v>0</v>
      </c>
      <c r="AA126">
        <v>2</v>
      </c>
      <c r="AB126">
        <v>0</v>
      </c>
      <c r="AC126">
        <v>0</v>
      </c>
      <c r="AD126">
        <v>1</v>
      </c>
      <c r="AE126">
        <v>0</v>
      </c>
      <c r="AF126">
        <v>1</v>
      </c>
      <c r="AG126">
        <v>0</v>
      </c>
      <c r="AH126">
        <v>0</v>
      </c>
      <c r="AI126">
        <v>0</v>
      </c>
      <c r="AJ126">
        <v>0</v>
      </c>
      <c r="AK126">
        <v>13</v>
      </c>
      <c r="AL126">
        <v>0</v>
      </c>
      <c r="AM126">
        <v>0</v>
      </c>
      <c r="AN126">
        <v>0</v>
      </c>
      <c r="AO126">
        <v>2</v>
      </c>
      <c r="AP126">
        <v>3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2</v>
      </c>
      <c r="AX126">
        <v>1</v>
      </c>
      <c r="AY126">
        <v>0</v>
      </c>
      <c r="AZ126">
        <v>0</v>
      </c>
      <c r="BA126">
        <v>3</v>
      </c>
      <c r="BB126">
        <v>18</v>
      </c>
      <c r="BC126">
        <v>2</v>
      </c>
      <c r="BD126">
        <v>20</v>
      </c>
      <c r="BE126">
        <f>SUM(BA126:BD126)</f>
        <v>43</v>
      </c>
      <c r="BF126">
        <f>BD126/BE126*100</f>
        <v>46.511627906976742</v>
      </c>
      <c r="BG126">
        <v>4009</v>
      </c>
      <c r="BH126">
        <f>BE126/BG126*100</f>
        <v>1.0725866799700674</v>
      </c>
      <c r="BI126">
        <f>BC126/BG126*100</f>
        <v>4.9887752556747322E-2</v>
      </c>
      <c r="BJ126" t="b">
        <f>IF(BI126&gt;0.2,TRUE,FALSE)</f>
        <v>0</v>
      </c>
      <c r="BK126" s="2">
        <v>0</v>
      </c>
      <c r="BL126">
        <v>66.67</v>
      </c>
      <c r="BM126" s="2">
        <v>33.33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25</v>
      </c>
    </row>
    <row r="127" spans="1:71" x14ac:dyDescent="0.2">
      <c r="A127" s="2" t="s">
        <v>207</v>
      </c>
      <c r="B127" t="s">
        <v>1379</v>
      </c>
      <c r="C127" t="s">
        <v>244</v>
      </c>
      <c r="D127">
        <v>97.466666666666598</v>
      </c>
      <c r="E127">
        <v>0.5</v>
      </c>
      <c r="F127">
        <v>0.63979217044357695</v>
      </c>
      <c r="G127">
        <f>F127*100</f>
        <v>63.979217044357696</v>
      </c>
      <c r="H127">
        <v>3735946</v>
      </c>
      <c r="I127">
        <f>H127/1000000</f>
        <v>3.7359460000000002</v>
      </c>
      <c r="J127">
        <v>19</v>
      </c>
      <c r="K127">
        <v>726225</v>
      </c>
      <c r="L127">
        <v>486617</v>
      </c>
      <c r="M127">
        <v>0.88830700443743005</v>
      </c>
      <c r="N127">
        <f>M127*100</f>
        <v>88.830700443742998</v>
      </c>
      <c r="O127">
        <v>3293</v>
      </c>
      <c r="P127" t="s">
        <v>252</v>
      </c>
      <c r="Q127" t="s">
        <v>253</v>
      </c>
      <c r="R127" t="s">
        <v>254</v>
      </c>
      <c r="S127" t="s">
        <v>324</v>
      </c>
      <c r="T127" t="s">
        <v>325</v>
      </c>
      <c r="U127" t="s">
        <v>466</v>
      </c>
      <c r="V127">
        <v>0</v>
      </c>
      <c r="W127">
        <v>0</v>
      </c>
      <c r="X127">
        <v>0</v>
      </c>
      <c r="Y127">
        <v>2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1</v>
      </c>
      <c r="AL127">
        <v>0</v>
      </c>
      <c r="AM127">
        <v>0</v>
      </c>
      <c r="AN127">
        <v>0</v>
      </c>
      <c r="AO127">
        <v>3</v>
      </c>
      <c r="AP127">
        <v>4</v>
      </c>
      <c r="AQ127">
        <v>1</v>
      </c>
      <c r="AR127">
        <v>0</v>
      </c>
      <c r="AS127">
        <v>0</v>
      </c>
      <c r="AT127">
        <v>1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2</v>
      </c>
      <c r="BA127">
        <v>0</v>
      </c>
      <c r="BB127">
        <v>2</v>
      </c>
      <c r="BC127">
        <v>0</v>
      </c>
      <c r="BD127">
        <v>9</v>
      </c>
      <c r="BE127">
        <f>SUM(BA127:BD127)</f>
        <v>11</v>
      </c>
      <c r="BF127">
        <f>BD127/BE127*100</f>
        <v>81.818181818181827</v>
      </c>
      <c r="BG127">
        <v>3293</v>
      </c>
      <c r="BH127">
        <f>BE127/BG127*100</f>
        <v>0.33404190707561493</v>
      </c>
      <c r="BI127">
        <f>BC127/BG127*100</f>
        <v>0</v>
      </c>
      <c r="BJ127" t="b">
        <f>IF(BI127&gt;0.2,TRUE,FALSE)</f>
        <v>0</v>
      </c>
      <c r="BK127" s="2">
        <v>100</v>
      </c>
      <c r="BL127">
        <v>66.67</v>
      </c>
      <c r="BM127" s="2">
        <v>33.33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</row>
    <row r="128" spans="1:71" x14ac:dyDescent="0.2">
      <c r="A128" s="2" t="s">
        <v>225</v>
      </c>
      <c r="B128" t="s">
        <v>1380</v>
      </c>
      <c r="C128" t="s">
        <v>238</v>
      </c>
      <c r="D128">
        <v>80.060606060606005</v>
      </c>
      <c r="E128">
        <v>1.8181818181818099</v>
      </c>
      <c r="F128">
        <v>0.43941100527117399</v>
      </c>
      <c r="G128">
        <f>F128*100</f>
        <v>43.941100527117399</v>
      </c>
      <c r="H128">
        <v>6606307</v>
      </c>
      <c r="I128">
        <f>H128/1000000</f>
        <v>6.6063070000000002</v>
      </c>
      <c r="J128">
        <v>1287</v>
      </c>
      <c r="K128">
        <v>27748</v>
      </c>
      <c r="L128">
        <v>5834</v>
      </c>
      <c r="M128">
        <v>0.900673704688565</v>
      </c>
      <c r="N128">
        <f>M128*100</f>
        <v>90.067370468856495</v>
      </c>
      <c r="O128">
        <v>6672</v>
      </c>
      <c r="P128" t="s">
        <v>252</v>
      </c>
      <c r="Q128" t="s">
        <v>258</v>
      </c>
      <c r="R128" t="s">
        <v>398</v>
      </c>
      <c r="S128" t="s">
        <v>467</v>
      </c>
      <c r="T128" t="s">
        <v>468</v>
      </c>
      <c r="U128" t="s">
        <v>469</v>
      </c>
      <c r="V128">
        <v>0</v>
      </c>
      <c r="W128">
        <v>2</v>
      </c>
      <c r="X128">
        <v>4</v>
      </c>
      <c r="Y128">
        <v>4</v>
      </c>
      <c r="Z128">
        <v>0</v>
      </c>
      <c r="AA128">
        <v>1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0</v>
      </c>
      <c r="AK128">
        <v>36</v>
      </c>
      <c r="AL128">
        <v>0</v>
      </c>
      <c r="AM128">
        <v>0</v>
      </c>
      <c r="AN128">
        <v>0</v>
      </c>
      <c r="AO128">
        <v>1</v>
      </c>
      <c r="AP128">
        <v>2</v>
      </c>
      <c r="AQ128">
        <v>1</v>
      </c>
      <c r="AR128">
        <v>0</v>
      </c>
      <c r="AS128">
        <v>1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2</v>
      </c>
      <c r="BB128">
        <v>8</v>
      </c>
      <c r="BC128">
        <v>1</v>
      </c>
      <c r="BD128">
        <v>41</v>
      </c>
      <c r="BE128">
        <f>SUM(BA128:BD128)</f>
        <v>52</v>
      </c>
      <c r="BF128">
        <f>BD128/BE128*100</f>
        <v>78.84615384615384</v>
      </c>
      <c r="BG128">
        <v>6672</v>
      </c>
      <c r="BH128">
        <f>BE128/BG128*100</f>
        <v>0.77937649880095927</v>
      </c>
      <c r="BI128">
        <f>BC128/BG128*100</f>
        <v>1.4988009592326138E-2</v>
      </c>
      <c r="BJ128" t="b">
        <f>IF(BI128&gt;0.2,TRUE,FALSE)</f>
        <v>0</v>
      </c>
      <c r="BK128" s="2">
        <v>0</v>
      </c>
      <c r="BL128">
        <v>0</v>
      </c>
      <c r="BM128" s="2">
        <v>33.33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</row>
    <row r="129" spans="1:71" x14ac:dyDescent="0.2">
      <c r="A129" s="2" t="s">
        <v>208</v>
      </c>
      <c r="B129" t="s">
        <v>1381</v>
      </c>
      <c r="C129" t="s">
        <v>238</v>
      </c>
      <c r="D129">
        <v>95.861844248940997</v>
      </c>
      <c r="E129">
        <v>2.1505376344085998</v>
      </c>
      <c r="F129">
        <v>0.56465300436025401</v>
      </c>
      <c r="G129">
        <f>F129*100</f>
        <v>56.465300436025402</v>
      </c>
      <c r="H129">
        <v>4896733</v>
      </c>
      <c r="I129">
        <f>H129/1000000</f>
        <v>4.8967330000000002</v>
      </c>
      <c r="J129">
        <v>275</v>
      </c>
      <c r="K129">
        <v>112139</v>
      </c>
      <c r="L129">
        <v>27584</v>
      </c>
      <c r="M129">
        <v>0.92203740738978401</v>
      </c>
      <c r="N129">
        <f>M129*100</f>
        <v>92.203740738978397</v>
      </c>
      <c r="O129">
        <v>4230</v>
      </c>
      <c r="P129" t="s">
        <v>252</v>
      </c>
      <c r="Q129" t="s">
        <v>470</v>
      </c>
      <c r="R129" t="s">
        <v>471</v>
      </c>
      <c r="S129" t="s">
        <v>472</v>
      </c>
      <c r="T129" t="s">
        <v>473</v>
      </c>
      <c r="U129" t="s">
        <v>51</v>
      </c>
      <c r="V129">
        <v>0</v>
      </c>
      <c r="W129">
        <v>3</v>
      </c>
      <c r="X129">
        <v>2</v>
      </c>
      <c r="Y129">
        <v>2</v>
      </c>
      <c r="Z129">
        <v>0</v>
      </c>
      <c r="AA129">
        <v>2</v>
      </c>
      <c r="AB129">
        <v>1</v>
      </c>
      <c r="AC129">
        <v>1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5</v>
      </c>
      <c r="AL129">
        <v>0</v>
      </c>
      <c r="AM129">
        <v>0</v>
      </c>
      <c r="AN129">
        <v>0</v>
      </c>
      <c r="AO129">
        <v>11</v>
      </c>
      <c r="AP129">
        <v>6</v>
      </c>
      <c r="AQ129">
        <v>1</v>
      </c>
      <c r="AR129">
        <v>0</v>
      </c>
      <c r="AS129">
        <v>0</v>
      </c>
      <c r="AT129">
        <v>1</v>
      </c>
      <c r="AU129">
        <v>0</v>
      </c>
      <c r="AV129">
        <v>1</v>
      </c>
      <c r="AW129">
        <v>0</v>
      </c>
      <c r="AX129">
        <v>1</v>
      </c>
      <c r="AY129">
        <v>0</v>
      </c>
      <c r="AZ129">
        <v>0</v>
      </c>
      <c r="BA129">
        <v>3</v>
      </c>
      <c r="BB129">
        <v>4</v>
      </c>
      <c r="BC129">
        <v>4</v>
      </c>
      <c r="BD129">
        <v>23</v>
      </c>
      <c r="BE129">
        <f>SUM(BA129:BD129)</f>
        <v>34</v>
      </c>
      <c r="BF129">
        <f>BD129/BE129*100</f>
        <v>67.64705882352942</v>
      </c>
      <c r="BG129">
        <v>4230</v>
      </c>
      <c r="BH129">
        <f>BE129/BG129*100</f>
        <v>0.80378250591016542</v>
      </c>
      <c r="BI129">
        <f>BC129/BG129*100</f>
        <v>9.4562647754137114E-2</v>
      </c>
      <c r="BJ129" t="b">
        <f>IF(BI129&gt;0.2,TRUE,FALSE)</f>
        <v>0</v>
      </c>
      <c r="BK129" s="2">
        <v>0</v>
      </c>
      <c r="BL129">
        <v>66.67</v>
      </c>
      <c r="BM129" s="2">
        <v>33.33</v>
      </c>
      <c r="BN129">
        <v>0</v>
      </c>
      <c r="BO129">
        <v>0</v>
      </c>
      <c r="BP129">
        <v>0</v>
      </c>
      <c r="BQ129">
        <v>0</v>
      </c>
      <c r="BR129">
        <v>100</v>
      </c>
      <c r="BS129">
        <v>25</v>
      </c>
    </row>
    <row r="130" spans="1:71" x14ac:dyDescent="0.2">
      <c r="A130" s="2" t="s">
        <v>209</v>
      </c>
      <c r="B130" t="s">
        <v>1382</v>
      </c>
      <c r="C130" t="s">
        <v>238</v>
      </c>
      <c r="D130">
        <v>82.874762808349104</v>
      </c>
      <c r="E130">
        <v>2.6067122841316301</v>
      </c>
      <c r="F130">
        <v>0.44660912546669002</v>
      </c>
      <c r="G130">
        <f>F130*100</f>
        <v>44.660912546669003</v>
      </c>
      <c r="H130">
        <v>1327165</v>
      </c>
      <c r="I130">
        <f>H130/1000000</f>
        <v>1.3271649999999999</v>
      </c>
      <c r="J130">
        <v>321</v>
      </c>
      <c r="K130">
        <v>21813</v>
      </c>
      <c r="L130">
        <v>5144</v>
      </c>
      <c r="M130">
        <v>0.92788085882312998</v>
      </c>
      <c r="N130">
        <f>M130*100</f>
        <v>92.788085882312998</v>
      </c>
      <c r="O130">
        <v>1570</v>
      </c>
      <c r="P130" t="s">
        <v>252</v>
      </c>
      <c r="Q130" t="s">
        <v>253</v>
      </c>
      <c r="R130" t="s">
        <v>254</v>
      </c>
      <c r="S130" t="s">
        <v>61</v>
      </c>
      <c r="T130" t="s">
        <v>50</v>
      </c>
      <c r="U130" t="s">
        <v>51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1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1</v>
      </c>
      <c r="AN130">
        <v>0</v>
      </c>
      <c r="AO130">
        <v>0</v>
      </c>
      <c r="AP130">
        <v>2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1</v>
      </c>
      <c r="BC130">
        <v>0</v>
      </c>
      <c r="BD130">
        <v>4</v>
      </c>
      <c r="BE130">
        <f>SUM(BA130:BD130)</f>
        <v>5</v>
      </c>
      <c r="BF130">
        <f>BD130/BE130*100</f>
        <v>80</v>
      </c>
      <c r="BG130">
        <v>1570</v>
      </c>
      <c r="BH130">
        <f>BE130/BG130*100</f>
        <v>0.31847133757961787</v>
      </c>
      <c r="BI130">
        <f>BC130/BG130*100</f>
        <v>0</v>
      </c>
      <c r="BJ130" t="b">
        <f>IF(BI130&gt;0.2,TRUE,FALSE)</f>
        <v>0</v>
      </c>
      <c r="BK130" s="2">
        <v>0</v>
      </c>
      <c r="BL130">
        <v>0</v>
      </c>
      <c r="BM130" s="2">
        <v>33.33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</row>
    <row r="131" spans="1:71" x14ac:dyDescent="0.2">
      <c r="A131" s="2" t="s">
        <v>210</v>
      </c>
      <c r="B131" t="s">
        <v>1383</v>
      </c>
      <c r="C131" t="s">
        <v>244</v>
      </c>
      <c r="D131">
        <v>99.563318777292494</v>
      </c>
      <c r="E131">
        <v>1.09170305676855</v>
      </c>
      <c r="F131">
        <v>0.69378981267317696</v>
      </c>
      <c r="G131">
        <f>F131*100</f>
        <v>69.378981267317698</v>
      </c>
      <c r="H131">
        <v>4324314</v>
      </c>
      <c r="I131">
        <f>H131/1000000</f>
        <v>4.3243140000000002</v>
      </c>
      <c r="J131">
        <v>63</v>
      </c>
      <c r="K131">
        <v>247346</v>
      </c>
      <c r="L131">
        <v>92725</v>
      </c>
      <c r="M131">
        <v>0.89622770224363901</v>
      </c>
      <c r="N131">
        <f>M131*100</f>
        <v>89.622770224363904</v>
      </c>
      <c r="O131">
        <v>3840</v>
      </c>
      <c r="P131" t="s">
        <v>252</v>
      </c>
      <c r="Q131" t="s">
        <v>253</v>
      </c>
      <c r="R131" t="s">
        <v>254</v>
      </c>
      <c r="S131" t="s">
        <v>393</v>
      </c>
      <c r="T131" t="s">
        <v>394</v>
      </c>
      <c r="U131" t="s">
        <v>395</v>
      </c>
      <c r="V131">
        <v>0</v>
      </c>
      <c r="W131">
        <v>0</v>
      </c>
      <c r="X131">
        <v>1</v>
      </c>
      <c r="Y131">
        <v>0</v>
      </c>
      <c r="Z131">
        <v>0</v>
      </c>
      <c r="AA131">
        <v>2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3</v>
      </c>
      <c r="AL131">
        <v>0</v>
      </c>
      <c r="AM131">
        <v>0</v>
      </c>
      <c r="AN131">
        <v>0</v>
      </c>
      <c r="AO131">
        <v>2</v>
      </c>
      <c r="AP131">
        <v>1</v>
      </c>
      <c r="AQ131">
        <v>0</v>
      </c>
      <c r="AR131">
        <v>0</v>
      </c>
      <c r="AS131">
        <v>0</v>
      </c>
      <c r="AT131">
        <v>0</v>
      </c>
      <c r="AU131">
        <v>1</v>
      </c>
      <c r="AV131">
        <v>0</v>
      </c>
      <c r="AW131">
        <v>0</v>
      </c>
      <c r="AX131">
        <v>1</v>
      </c>
      <c r="AY131">
        <v>0</v>
      </c>
      <c r="AZ131">
        <v>3</v>
      </c>
      <c r="BA131">
        <v>0</v>
      </c>
      <c r="BB131">
        <v>1</v>
      </c>
      <c r="BC131">
        <v>2</v>
      </c>
      <c r="BD131">
        <v>8</v>
      </c>
      <c r="BE131">
        <f>SUM(BA131:BD131)</f>
        <v>11</v>
      </c>
      <c r="BF131">
        <f>BD131/BE131*100</f>
        <v>72.727272727272734</v>
      </c>
      <c r="BG131">
        <v>3840</v>
      </c>
      <c r="BH131">
        <f>BE131/BG131*100</f>
        <v>0.28645833333333331</v>
      </c>
      <c r="BI131">
        <f>BC131/BG131*100</f>
        <v>5.2083333333333336E-2</v>
      </c>
      <c r="BJ131" t="b">
        <f>IF(BI131&gt;0.2,TRUE,FALSE)</f>
        <v>0</v>
      </c>
      <c r="BK131" s="2">
        <v>100</v>
      </c>
      <c r="BL131">
        <v>66.67</v>
      </c>
      <c r="BM131" s="2">
        <v>33.33</v>
      </c>
      <c r="BN131">
        <v>0</v>
      </c>
      <c r="BO131">
        <v>100</v>
      </c>
      <c r="BP131">
        <v>0</v>
      </c>
      <c r="BQ131">
        <v>0</v>
      </c>
      <c r="BR131">
        <v>0</v>
      </c>
      <c r="BS131">
        <v>0</v>
      </c>
    </row>
    <row r="132" spans="1:71" x14ac:dyDescent="0.2">
      <c r="A132" s="2" t="s">
        <v>230</v>
      </c>
      <c r="B132" t="s">
        <v>1384</v>
      </c>
      <c r="C132" t="s">
        <v>239</v>
      </c>
      <c r="D132">
        <v>98.479087452471404</v>
      </c>
      <c r="E132">
        <v>1.14068441064638</v>
      </c>
      <c r="F132">
        <v>0.37728247125380199</v>
      </c>
      <c r="G132">
        <f>F132*100</f>
        <v>37.7282471253802</v>
      </c>
      <c r="H132">
        <v>3127805</v>
      </c>
      <c r="I132">
        <f>H132/1000000</f>
        <v>3.1278049999999999</v>
      </c>
      <c r="J132">
        <v>15</v>
      </c>
      <c r="K132">
        <v>622352</v>
      </c>
      <c r="L132">
        <v>257523</v>
      </c>
      <c r="M132">
        <v>0.928151531185607</v>
      </c>
      <c r="N132">
        <f>M132*100</f>
        <v>92.815153118560701</v>
      </c>
      <c r="O132">
        <v>2924</v>
      </c>
      <c r="P132" t="s">
        <v>252</v>
      </c>
      <c r="Q132" t="s">
        <v>263</v>
      </c>
      <c r="R132" t="s">
        <v>264</v>
      </c>
      <c r="S132" t="s">
        <v>265</v>
      </c>
      <c r="T132" t="s">
        <v>266</v>
      </c>
      <c r="U132" t="s">
        <v>337</v>
      </c>
      <c r="V132">
        <v>0</v>
      </c>
      <c r="W132">
        <v>2</v>
      </c>
      <c r="X132">
        <v>0</v>
      </c>
      <c r="Y132">
        <v>2</v>
      </c>
      <c r="Z132">
        <v>0</v>
      </c>
      <c r="AA132">
        <v>1</v>
      </c>
      <c r="AB132">
        <v>0</v>
      </c>
      <c r="AC132">
        <v>0</v>
      </c>
      <c r="AD132">
        <v>3</v>
      </c>
      <c r="AE132">
        <v>0</v>
      </c>
      <c r="AF132">
        <v>1</v>
      </c>
      <c r="AG132">
        <v>0</v>
      </c>
      <c r="AH132">
        <v>0</v>
      </c>
      <c r="AI132">
        <v>0</v>
      </c>
      <c r="AJ132">
        <v>0</v>
      </c>
      <c r="AK132">
        <v>3</v>
      </c>
      <c r="AL132">
        <v>0</v>
      </c>
      <c r="AM132">
        <v>0</v>
      </c>
      <c r="AN132">
        <v>0</v>
      </c>
      <c r="AO132">
        <v>2</v>
      </c>
      <c r="AP132">
        <v>1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1</v>
      </c>
      <c r="AX132">
        <v>0</v>
      </c>
      <c r="AY132">
        <v>0</v>
      </c>
      <c r="AZ132">
        <v>0</v>
      </c>
      <c r="BA132">
        <v>2</v>
      </c>
      <c r="BB132">
        <v>2</v>
      </c>
      <c r="BC132">
        <v>1</v>
      </c>
      <c r="BD132">
        <v>10</v>
      </c>
      <c r="BE132">
        <f>SUM(BA132:BD132)</f>
        <v>15</v>
      </c>
      <c r="BF132">
        <f>BD132/BE132*100</f>
        <v>66.666666666666657</v>
      </c>
      <c r="BG132">
        <v>2924</v>
      </c>
      <c r="BH132">
        <f>BE132/BG132*100</f>
        <v>0.51299589603283169</v>
      </c>
      <c r="BI132">
        <f>BC132/BG132*100</f>
        <v>3.4199726402188782E-2</v>
      </c>
      <c r="BJ132" t="b">
        <f>IF(BI132&gt;0.2,TRUE,FALSE)</f>
        <v>0</v>
      </c>
      <c r="BK132" s="2">
        <v>0</v>
      </c>
      <c r="BL132">
        <v>0</v>
      </c>
      <c r="BM132" s="2">
        <v>33.33</v>
      </c>
      <c r="BN132">
        <v>0</v>
      </c>
      <c r="BO132">
        <v>0</v>
      </c>
      <c r="BP132">
        <v>0</v>
      </c>
      <c r="BQ132">
        <v>0</v>
      </c>
      <c r="BR132">
        <v>50</v>
      </c>
      <c r="BS132">
        <v>100</v>
      </c>
    </row>
    <row r="133" spans="1:71" x14ac:dyDescent="0.2">
      <c r="A133" s="2" t="s">
        <v>231</v>
      </c>
      <c r="B133" t="s">
        <v>1385</v>
      </c>
      <c r="C133" t="s">
        <v>238</v>
      </c>
      <c r="D133">
        <v>84.765625</v>
      </c>
      <c r="E133">
        <v>0.89285714285714202</v>
      </c>
      <c r="F133">
        <v>0.38733116727779798</v>
      </c>
      <c r="G133">
        <f>F133*100</f>
        <v>38.733116727779802</v>
      </c>
      <c r="H133">
        <v>1350227</v>
      </c>
      <c r="I133">
        <f>H133/1000000</f>
        <v>1.3502270000000001</v>
      </c>
      <c r="J133">
        <v>85</v>
      </c>
      <c r="K133">
        <v>111152</v>
      </c>
      <c r="L133">
        <v>25075</v>
      </c>
      <c r="M133">
        <v>0.90146841975460401</v>
      </c>
      <c r="N133">
        <f>M133*100</f>
        <v>90.146841975460404</v>
      </c>
      <c r="O133">
        <v>1263</v>
      </c>
      <c r="P133" t="s">
        <v>252</v>
      </c>
      <c r="Q133" t="s">
        <v>381</v>
      </c>
      <c r="R133" t="s">
        <v>474</v>
      </c>
      <c r="S133" t="s">
        <v>475</v>
      </c>
      <c r="T133" t="s">
        <v>50</v>
      </c>
      <c r="U133" t="s">
        <v>51</v>
      </c>
      <c r="V133">
        <v>0</v>
      </c>
      <c r="W133">
        <v>0</v>
      </c>
      <c r="X133">
        <v>0</v>
      </c>
      <c r="Y133">
        <v>1</v>
      </c>
      <c r="Z133">
        <v>0</v>
      </c>
      <c r="AA133">
        <v>3</v>
      </c>
      <c r="AB133">
        <v>0</v>
      </c>
      <c r="AC133">
        <v>2</v>
      </c>
      <c r="AD133">
        <v>1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2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1</v>
      </c>
      <c r="BC133">
        <v>5</v>
      </c>
      <c r="BD133">
        <v>3</v>
      </c>
      <c r="BE133">
        <f>SUM(BA133:BD133)</f>
        <v>9</v>
      </c>
      <c r="BF133">
        <f>BD133/BE133*100</f>
        <v>33.333333333333329</v>
      </c>
      <c r="BG133">
        <v>1263</v>
      </c>
      <c r="BH133">
        <f>BE133/BG133*100</f>
        <v>0.71258907363420432</v>
      </c>
      <c r="BI133">
        <f>BC133/BG133*100</f>
        <v>0.39588281868566899</v>
      </c>
      <c r="BJ133" t="b">
        <f>IF(BI133&gt;0.2,TRUE,FALSE)</f>
        <v>1</v>
      </c>
      <c r="BK133" s="2">
        <v>0</v>
      </c>
      <c r="BL133">
        <v>0</v>
      </c>
      <c r="BM133" s="2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</row>
    <row r="134" spans="1:71" x14ac:dyDescent="0.2">
      <c r="A134" s="2" t="s">
        <v>232</v>
      </c>
      <c r="B134" t="s">
        <v>1386</v>
      </c>
      <c r="C134" t="s">
        <v>238</v>
      </c>
      <c r="D134">
        <v>90.960451977401107</v>
      </c>
      <c r="E134">
        <v>2.5423728813559299</v>
      </c>
      <c r="F134">
        <v>0.58101886546257298</v>
      </c>
      <c r="G134">
        <f>F134*100</f>
        <v>58.101886546257298</v>
      </c>
      <c r="H134">
        <v>2835605</v>
      </c>
      <c r="I134">
        <f>H134/1000000</f>
        <v>2.8356050000000002</v>
      </c>
      <c r="J134">
        <v>671</v>
      </c>
      <c r="K134">
        <v>27578</v>
      </c>
      <c r="L134">
        <v>5471</v>
      </c>
      <c r="M134">
        <v>0.89924654526988002</v>
      </c>
      <c r="N134">
        <f>M134*100</f>
        <v>89.924654526988007</v>
      </c>
      <c r="O134">
        <v>2798</v>
      </c>
      <c r="P134" t="s">
        <v>252</v>
      </c>
      <c r="Q134" t="s">
        <v>263</v>
      </c>
      <c r="R134" t="s">
        <v>315</v>
      </c>
      <c r="S134" t="s">
        <v>425</v>
      </c>
      <c r="T134" t="s">
        <v>476</v>
      </c>
      <c r="U134" t="s">
        <v>477</v>
      </c>
      <c r="V134">
        <v>0</v>
      </c>
      <c r="W134">
        <v>2</v>
      </c>
      <c r="X134">
        <v>0</v>
      </c>
      <c r="Y134">
        <v>4</v>
      </c>
      <c r="Z134">
        <v>0</v>
      </c>
      <c r="AA134">
        <v>1</v>
      </c>
      <c r="AB134">
        <v>0</v>
      </c>
      <c r="AC134">
        <v>0</v>
      </c>
      <c r="AD134">
        <v>1</v>
      </c>
      <c r="AE134">
        <v>0</v>
      </c>
      <c r="AF134">
        <v>1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5</v>
      </c>
      <c r="AP134">
        <v>7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</v>
      </c>
      <c r="AY134">
        <v>0</v>
      </c>
      <c r="AZ134">
        <v>0</v>
      </c>
      <c r="BA134">
        <v>2</v>
      </c>
      <c r="BB134">
        <v>4</v>
      </c>
      <c r="BC134">
        <v>1</v>
      </c>
      <c r="BD134">
        <v>14</v>
      </c>
      <c r="BE134">
        <f>SUM(BA134:BD134)</f>
        <v>21</v>
      </c>
      <c r="BF134">
        <f>BD134/BE134*100</f>
        <v>66.666666666666657</v>
      </c>
      <c r="BG134">
        <v>2798</v>
      </c>
      <c r="BH134">
        <f>BE134/BG134*100</f>
        <v>0.75053609721229442</v>
      </c>
      <c r="BI134">
        <f>BC134/BG134*100</f>
        <v>3.5739814152966405E-2</v>
      </c>
      <c r="BJ134" t="b">
        <f>IF(BI134&gt;0.2,TRUE,FALSE)</f>
        <v>0</v>
      </c>
      <c r="BK134" s="2">
        <v>0</v>
      </c>
      <c r="BL134">
        <v>66.67</v>
      </c>
      <c r="BM134" s="2">
        <v>33.33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25</v>
      </c>
    </row>
    <row r="135" spans="1:71" x14ac:dyDescent="0.2">
      <c r="A135" s="2" t="s">
        <v>233</v>
      </c>
      <c r="B135" t="s">
        <v>1387</v>
      </c>
      <c r="C135" t="s">
        <v>238</v>
      </c>
      <c r="D135">
        <v>85.304054054054006</v>
      </c>
      <c r="E135">
        <v>1.35135135135135</v>
      </c>
      <c r="F135">
        <v>0.440890344975083</v>
      </c>
      <c r="G135">
        <f>F135*100</f>
        <v>44.089034497508301</v>
      </c>
      <c r="H135">
        <v>1056714</v>
      </c>
      <c r="I135">
        <f>H135/1000000</f>
        <v>1.0567139999999999</v>
      </c>
      <c r="J135">
        <v>204</v>
      </c>
      <c r="K135">
        <v>20779</v>
      </c>
      <c r="L135">
        <v>6247</v>
      </c>
      <c r="M135">
        <v>0.88812299259780703</v>
      </c>
      <c r="N135">
        <f>M135*100</f>
        <v>88.812299259780701</v>
      </c>
      <c r="O135">
        <v>1044</v>
      </c>
      <c r="P135" t="s">
        <v>252</v>
      </c>
      <c r="Q135" t="s">
        <v>478</v>
      </c>
      <c r="R135" t="s">
        <v>479</v>
      </c>
      <c r="S135" t="s">
        <v>480</v>
      </c>
      <c r="T135" t="s">
        <v>481</v>
      </c>
      <c r="U135" t="s">
        <v>482</v>
      </c>
      <c r="V135">
        <v>1</v>
      </c>
      <c r="W135">
        <v>0</v>
      </c>
      <c r="X135">
        <v>0</v>
      </c>
      <c r="Y135">
        <v>2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2</v>
      </c>
      <c r="BC135">
        <v>0</v>
      </c>
      <c r="BD135">
        <v>0</v>
      </c>
      <c r="BE135">
        <f>SUM(BA135:BD135)</f>
        <v>2</v>
      </c>
      <c r="BF135">
        <f>BD135/BE135*100</f>
        <v>0</v>
      </c>
      <c r="BG135">
        <v>1044</v>
      </c>
      <c r="BH135">
        <f>BE135/BG135*100</f>
        <v>0.19157088122605362</v>
      </c>
      <c r="BI135">
        <f>BC135/BG135*100</f>
        <v>0</v>
      </c>
      <c r="BJ135" t="b">
        <f>IF(BI135&gt;0.2,TRUE,FALSE)</f>
        <v>0</v>
      </c>
      <c r="BK135" s="2">
        <v>0</v>
      </c>
      <c r="BL135">
        <v>0</v>
      </c>
      <c r="BM135" s="2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</row>
    <row r="136" spans="1:71" x14ac:dyDescent="0.2">
      <c r="A136" s="2" t="s">
        <v>234</v>
      </c>
      <c r="B136" t="s">
        <v>1388</v>
      </c>
      <c r="C136" t="s">
        <v>248</v>
      </c>
      <c r="D136">
        <v>98.143564356435604</v>
      </c>
      <c r="E136">
        <v>0.99009900990098998</v>
      </c>
      <c r="F136">
        <v>0.39866366778658002</v>
      </c>
      <c r="G136">
        <f>F136*100</f>
        <v>39.866366778658005</v>
      </c>
      <c r="H136">
        <v>5393569</v>
      </c>
      <c r="I136">
        <f>H136/1000000</f>
        <v>5.3935690000000003</v>
      </c>
      <c r="J136">
        <v>325</v>
      </c>
      <c r="K136">
        <v>282210</v>
      </c>
      <c r="L136">
        <v>141017</v>
      </c>
      <c r="M136">
        <v>0.86790787324682395</v>
      </c>
      <c r="N136">
        <f>M136*100</f>
        <v>86.790787324682398</v>
      </c>
      <c r="O136">
        <v>4591</v>
      </c>
      <c r="P136" t="s">
        <v>252</v>
      </c>
      <c r="Q136" t="s">
        <v>263</v>
      </c>
      <c r="R136" t="s">
        <v>264</v>
      </c>
      <c r="S136" t="s">
        <v>349</v>
      </c>
      <c r="T136" t="s">
        <v>350</v>
      </c>
      <c r="U136" t="s">
        <v>51</v>
      </c>
      <c r="V136">
        <v>1</v>
      </c>
      <c r="W136">
        <v>1</v>
      </c>
      <c r="X136">
        <v>0</v>
      </c>
      <c r="Y136">
        <v>6</v>
      </c>
      <c r="Z136">
        <v>0</v>
      </c>
      <c r="AA136">
        <v>4</v>
      </c>
      <c r="AB136">
        <v>0</v>
      </c>
      <c r="AC136">
        <v>0</v>
      </c>
      <c r="AD136">
        <v>1</v>
      </c>
      <c r="AE136">
        <v>0</v>
      </c>
      <c r="AF136">
        <v>2</v>
      </c>
      <c r="AG136">
        <v>0</v>
      </c>
      <c r="AH136">
        <v>0</v>
      </c>
      <c r="AI136">
        <v>0</v>
      </c>
      <c r="AJ136">
        <v>0</v>
      </c>
      <c r="AK136">
        <v>8</v>
      </c>
      <c r="AL136">
        <v>0</v>
      </c>
      <c r="AM136">
        <v>0</v>
      </c>
      <c r="AN136">
        <v>0</v>
      </c>
      <c r="AO136">
        <v>1</v>
      </c>
      <c r="AP136">
        <v>2</v>
      </c>
      <c r="AQ136">
        <v>0</v>
      </c>
      <c r="AR136">
        <v>0</v>
      </c>
      <c r="AS136">
        <v>0</v>
      </c>
      <c r="AT136">
        <v>1</v>
      </c>
      <c r="AU136">
        <v>0</v>
      </c>
      <c r="AV136">
        <v>0</v>
      </c>
      <c r="AW136">
        <v>0</v>
      </c>
      <c r="AX136">
        <v>1</v>
      </c>
      <c r="AY136">
        <v>0</v>
      </c>
      <c r="AZ136">
        <v>0</v>
      </c>
      <c r="BA136">
        <v>1</v>
      </c>
      <c r="BB136">
        <v>6</v>
      </c>
      <c r="BC136">
        <v>4</v>
      </c>
      <c r="BD136">
        <v>14</v>
      </c>
      <c r="BE136">
        <f>SUM(BA136:BD136)</f>
        <v>25</v>
      </c>
      <c r="BF136">
        <f>BD136/BE136*100</f>
        <v>56.000000000000007</v>
      </c>
      <c r="BG136">
        <v>4591</v>
      </c>
      <c r="BH136">
        <f>BE136/BG136*100</f>
        <v>0.54454367240252666</v>
      </c>
      <c r="BI136">
        <f>BC136/BG136*100</f>
        <v>8.7126987584404278E-2</v>
      </c>
      <c r="BJ136" t="b">
        <f>IF(BI136&gt;0.2,TRUE,FALSE)</f>
        <v>0</v>
      </c>
      <c r="BK136" s="2">
        <v>0</v>
      </c>
      <c r="BL136">
        <v>33.33</v>
      </c>
      <c r="BM136" s="2">
        <v>33.33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</row>
    <row r="137" spans="1:71" x14ac:dyDescent="0.2">
      <c r="A137" s="2" t="s">
        <v>235</v>
      </c>
      <c r="B137" t="s">
        <v>1389</v>
      </c>
      <c r="C137" t="s">
        <v>245</v>
      </c>
      <c r="D137">
        <v>88.088450292397596</v>
      </c>
      <c r="E137">
        <v>1.0416666666666601</v>
      </c>
      <c r="F137">
        <v>0.40112875289677602</v>
      </c>
      <c r="G137">
        <f>F137*100</f>
        <v>40.112875289677604</v>
      </c>
      <c r="H137">
        <v>4356135</v>
      </c>
      <c r="I137">
        <f>H137/1000000</f>
        <v>4.3561350000000001</v>
      </c>
      <c r="J137">
        <v>589</v>
      </c>
      <c r="K137">
        <v>43985</v>
      </c>
      <c r="L137">
        <v>8812</v>
      </c>
      <c r="M137">
        <v>0.93380600004361602</v>
      </c>
      <c r="N137">
        <f>M137*100</f>
        <v>93.380600004361597</v>
      </c>
      <c r="O137">
        <v>4383</v>
      </c>
      <c r="P137" t="s">
        <v>252</v>
      </c>
      <c r="Q137" t="s">
        <v>263</v>
      </c>
      <c r="R137" t="s">
        <v>264</v>
      </c>
      <c r="S137" t="s">
        <v>307</v>
      </c>
      <c r="T137" t="s">
        <v>308</v>
      </c>
      <c r="U137" t="s">
        <v>51</v>
      </c>
      <c r="V137">
        <v>0</v>
      </c>
      <c r="W137">
        <v>4</v>
      </c>
      <c r="X137">
        <v>2</v>
      </c>
      <c r="Y137">
        <v>11</v>
      </c>
      <c r="Z137">
        <v>0</v>
      </c>
      <c r="AA137">
        <v>1</v>
      </c>
      <c r="AB137">
        <v>0</v>
      </c>
      <c r="AC137">
        <v>0</v>
      </c>
      <c r="AD137">
        <v>4</v>
      </c>
      <c r="AE137">
        <v>0</v>
      </c>
      <c r="AF137">
        <v>0</v>
      </c>
      <c r="AG137">
        <v>0</v>
      </c>
      <c r="AH137">
        <v>1</v>
      </c>
      <c r="AI137">
        <v>0</v>
      </c>
      <c r="AJ137">
        <v>0</v>
      </c>
      <c r="AK137">
        <v>16</v>
      </c>
      <c r="AL137">
        <v>0</v>
      </c>
      <c r="AM137">
        <v>0</v>
      </c>
      <c r="AN137">
        <v>0</v>
      </c>
      <c r="AO137">
        <v>3</v>
      </c>
      <c r="AP137">
        <v>4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4</v>
      </c>
      <c r="BB137">
        <v>13</v>
      </c>
      <c r="BC137">
        <v>1</v>
      </c>
      <c r="BD137">
        <v>28</v>
      </c>
      <c r="BE137">
        <f>SUM(BA137:BD137)</f>
        <v>46</v>
      </c>
      <c r="BF137">
        <f>BD137/BE137*100</f>
        <v>60.869565217391312</v>
      </c>
      <c r="BG137">
        <v>4383</v>
      </c>
      <c r="BH137">
        <f>BE137/BG137*100</f>
        <v>1.0495094684006387</v>
      </c>
      <c r="BI137">
        <f>BC137/BG137*100</f>
        <v>2.2815423226100844E-2</v>
      </c>
      <c r="BJ137" t="b">
        <f>IF(BI137&gt;0.2,TRUE,FALSE)</f>
        <v>0</v>
      </c>
      <c r="BK137" s="2">
        <v>0</v>
      </c>
      <c r="BL137">
        <v>66.67</v>
      </c>
      <c r="BM137" s="2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</row>
    <row r="138" spans="1:71" x14ac:dyDescent="0.2">
      <c r="A138" s="2" t="s">
        <v>205</v>
      </c>
      <c r="B138" t="s">
        <v>1376</v>
      </c>
      <c r="C138" t="s">
        <v>241</v>
      </c>
      <c r="D138">
        <v>98.455598455598405</v>
      </c>
      <c r="E138">
        <v>0</v>
      </c>
      <c r="F138">
        <v>0.40314866217828399</v>
      </c>
      <c r="G138">
        <f>F138*100</f>
        <v>40.314866217828396</v>
      </c>
      <c r="H138">
        <v>2502015</v>
      </c>
      <c r="I138">
        <f>H138/1000000</f>
        <v>2.5020150000000001</v>
      </c>
      <c r="J138">
        <v>32</v>
      </c>
      <c r="K138">
        <v>491028</v>
      </c>
      <c r="L138">
        <v>201138</v>
      </c>
      <c r="M138">
        <v>0.91111004530348505</v>
      </c>
      <c r="N138">
        <f>M138*100</f>
        <v>91.111004530348509</v>
      </c>
      <c r="O138">
        <v>2357</v>
      </c>
      <c r="P138" t="s">
        <v>252</v>
      </c>
      <c r="Q138" t="s">
        <v>253</v>
      </c>
      <c r="R138" t="s">
        <v>283</v>
      </c>
      <c r="S138" t="s">
        <v>463</v>
      </c>
      <c r="T138" t="s">
        <v>464</v>
      </c>
      <c r="U138" t="s">
        <v>465</v>
      </c>
      <c r="V138">
        <v>0</v>
      </c>
      <c r="W138">
        <v>1</v>
      </c>
      <c r="X138">
        <v>0</v>
      </c>
      <c r="Y138">
        <v>2</v>
      </c>
      <c r="Z138">
        <v>0</v>
      </c>
      <c r="AA138">
        <v>1</v>
      </c>
      <c r="AB138">
        <v>0</v>
      </c>
      <c r="AC138">
        <v>0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1</v>
      </c>
      <c r="AP138">
        <v>1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1</v>
      </c>
      <c r="AY138">
        <v>0</v>
      </c>
      <c r="AZ138">
        <v>0</v>
      </c>
      <c r="BA138">
        <v>1</v>
      </c>
      <c r="BB138">
        <v>2</v>
      </c>
      <c r="BC138">
        <v>1</v>
      </c>
      <c r="BD138">
        <v>3</v>
      </c>
      <c r="BE138">
        <f>SUM(BA138:BD138)</f>
        <v>7</v>
      </c>
      <c r="BF138">
        <f>BD138/BE138*100</f>
        <v>42.857142857142854</v>
      </c>
      <c r="BG138">
        <v>2357</v>
      </c>
      <c r="BH138">
        <f>BE138/BG138*100</f>
        <v>0.29698769622401361</v>
      </c>
      <c r="BI138">
        <f>BC138/BG138*100</f>
        <v>4.242681374628765E-2</v>
      </c>
      <c r="BJ138" t="b">
        <f>IF(BI138&gt;0.2,TRUE,FALSE)</f>
        <v>0</v>
      </c>
      <c r="BK138" s="2">
        <v>0</v>
      </c>
      <c r="BL138">
        <v>66.67</v>
      </c>
      <c r="BM138" s="2">
        <v>33.33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</row>
    <row r="139" spans="1:71" x14ac:dyDescent="0.2">
      <c r="A139" s="2" t="s">
        <v>227</v>
      </c>
      <c r="B139" t="s">
        <v>1391</v>
      </c>
      <c r="C139" t="s">
        <v>241</v>
      </c>
      <c r="D139">
        <v>85.172217034962102</v>
      </c>
      <c r="E139">
        <v>2.4193548387096699</v>
      </c>
      <c r="F139">
        <v>0.59767711699069803</v>
      </c>
      <c r="G139">
        <f>F139*100</f>
        <v>59.767711699069807</v>
      </c>
      <c r="H139">
        <v>3346531</v>
      </c>
      <c r="I139">
        <f>H139/1000000</f>
        <v>3.3465310000000001</v>
      </c>
      <c r="J139">
        <v>424</v>
      </c>
      <c r="K139">
        <v>44147</v>
      </c>
      <c r="L139">
        <v>10630</v>
      </c>
      <c r="M139">
        <v>0.88959044455288105</v>
      </c>
      <c r="N139">
        <f>M139*100</f>
        <v>88.959044455288108</v>
      </c>
      <c r="O139">
        <v>3382</v>
      </c>
      <c r="P139" t="s">
        <v>252</v>
      </c>
      <c r="Q139" t="s">
        <v>253</v>
      </c>
      <c r="R139" t="s">
        <v>283</v>
      </c>
      <c r="S139" t="s">
        <v>292</v>
      </c>
      <c r="T139" t="s">
        <v>484</v>
      </c>
      <c r="U139" t="s">
        <v>485</v>
      </c>
      <c r="V139">
        <v>0</v>
      </c>
      <c r="W139">
        <v>0</v>
      </c>
      <c r="X139">
        <v>0</v>
      </c>
      <c r="Y139">
        <v>1</v>
      </c>
      <c r="Z139">
        <v>0</v>
      </c>
      <c r="AA139">
        <v>8</v>
      </c>
      <c r="AB139">
        <v>2</v>
      </c>
      <c r="AC139">
        <v>0</v>
      </c>
      <c r="AD139">
        <v>1</v>
      </c>
      <c r="AE139">
        <v>1</v>
      </c>
      <c r="AF139">
        <v>1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3</v>
      </c>
      <c r="AP139">
        <v>2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1</v>
      </c>
      <c r="BC139">
        <v>10</v>
      </c>
      <c r="BD139">
        <v>8</v>
      </c>
      <c r="BE139">
        <f>SUM(BA139:BD139)</f>
        <v>19</v>
      </c>
      <c r="BF139">
        <f>BD139/BE139*100</f>
        <v>42.105263157894733</v>
      </c>
      <c r="BG139">
        <v>3382</v>
      </c>
      <c r="BH139">
        <f>BE139/BG139*100</f>
        <v>0.5617977528089888</v>
      </c>
      <c r="BI139">
        <f>BC139/BG139*100</f>
        <v>0.29568302779420463</v>
      </c>
      <c r="BJ139" t="b">
        <f>IF(BI139&gt;0.2,TRUE,FALSE)</f>
        <v>1</v>
      </c>
      <c r="BK139" s="2">
        <v>0</v>
      </c>
      <c r="BL139">
        <v>66.67</v>
      </c>
      <c r="BM139" s="2">
        <v>33.33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25</v>
      </c>
    </row>
    <row r="140" spans="1:71" x14ac:dyDescent="0.2">
      <c r="A140" s="2" t="s">
        <v>228</v>
      </c>
      <c r="B140" t="s">
        <v>1392</v>
      </c>
      <c r="C140" t="s">
        <v>248</v>
      </c>
      <c r="D140">
        <v>97.029702970296995</v>
      </c>
      <c r="E140">
        <v>3.46534653465346</v>
      </c>
      <c r="F140">
        <v>0.39077305352124297</v>
      </c>
      <c r="G140">
        <f t="shared" ref="G130:G142" si="8">F140*100</f>
        <v>39.077305352124299</v>
      </c>
      <c r="H140">
        <v>6572792</v>
      </c>
      <c r="I140">
        <f t="shared" ref="I130:I142" si="9">H140/1000000</f>
        <v>6.5727919999999997</v>
      </c>
      <c r="J140">
        <v>455</v>
      </c>
      <c r="K140">
        <v>106411</v>
      </c>
      <c r="L140">
        <v>20059</v>
      </c>
      <c r="M140">
        <v>0.88088045384670599</v>
      </c>
      <c r="N140">
        <f t="shared" ref="N130:N142" si="10">M140*100</f>
        <v>88.088045384670593</v>
      </c>
      <c r="O140">
        <v>5408</v>
      </c>
      <c r="P140" t="s">
        <v>252</v>
      </c>
      <c r="Q140" t="s">
        <v>263</v>
      </c>
      <c r="R140" t="s">
        <v>264</v>
      </c>
      <c r="S140" t="s">
        <v>349</v>
      </c>
      <c r="T140" t="s">
        <v>350</v>
      </c>
      <c r="U140" t="s">
        <v>51</v>
      </c>
      <c r="V140">
        <v>0</v>
      </c>
      <c r="W140">
        <v>1</v>
      </c>
      <c r="X140">
        <v>2</v>
      </c>
      <c r="Y140">
        <v>8</v>
      </c>
      <c r="Z140">
        <v>0</v>
      </c>
      <c r="AA140">
        <v>3</v>
      </c>
      <c r="AB140">
        <v>1</v>
      </c>
      <c r="AC140">
        <v>0</v>
      </c>
      <c r="AD140">
        <v>3</v>
      </c>
      <c r="AE140">
        <v>0</v>
      </c>
      <c r="AF140">
        <v>1</v>
      </c>
      <c r="AG140">
        <v>1</v>
      </c>
      <c r="AH140">
        <v>0</v>
      </c>
      <c r="AI140">
        <v>0</v>
      </c>
      <c r="AJ140">
        <v>0</v>
      </c>
      <c r="AK140">
        <v>24</v>
      </c>
      <c r="AL140">
        <v>0</v>
      </c>
      <c r="AM140">
        <v>1</v>
      </c>
      <c r="AN140">
        <v>0</v>
      </c>
      <c r="AO140">
        <v>3</v>
      </c>
      <c r="AP140">
        <v>4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1</v>
      </c>
      <c r="AY140">
        <v>0</v>
      </c>
      <c r="AZ140">
        <v>0</v>
      </c>
      <c r="BA140">
        <v>1</v>
      </c>
      <c r="BB140">
        <v>10</v>
      </c>
      <c r="BC140">
        <v>4</v>
      </c>
      <c r="BD140">
        <v>37</v>
      </c>
      <c r="BE140">
        <f t="shared" ref="BE130:BE142" si="11">SUM(BA140:BD140)</f>
        <v>52</v>
      </c>
      <c r="BF140">
        <f t="shared" ref="BF130:BF142" si="12">BD140/BE140*100</f>
        <v>71.15384615384616</v>
      </c>
      <c r="BG140">
        <v>5408</v>
      </c>
      <c r="BH140">
        <f t="shared" ref="BH130:BH142" si="13">BE140/BG140*100</f>
        <v>0.96153846153846156</v>
      </c>
      <c r="BI140">
        <f t="shared" ref="BI130:BI142" si="14">BC140/BG140*100</f>
        <v>7.3964497041420121E-2</v>
      </c>
      <c r="BJ140" t="b">
        <f t="shared" ref="BJ130:BJ142" si="15">IF(BI140&gt;0.2,TRUE,FALSE)</f>
        <v>0</v>
      </c>
      <c r="BK140" s="2">
        <v>0</v>
      </c>
      <c r="BL140">
        <v>33.33</v>
      </c>
      <c r="BM140" s="2">
        <v>33.33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</row>
    <row r="141" spans="1:71" x14ac:dyDescent="0.2">
      <c r="A141" s="2" t="s">
        <v>229</v>
      </c>
      <c r="B141" t="s">
        <v>1393</v>
      </c>
      <c r="C141" t="s">
        <v>238</v>
      </c>
      <c r="D141">
        <v>83.017113095238003</v>
      </c>
      <c r="E141">
        <v>1.78571428571428</v>
      </c>
      <c r="F141">
        <v>0.35041774138436699</v>
      </c>
      <c r="G141">
        <f t="shared" si="8"/>
        <v>35.041774138436701</v>
      </c>
      <c r="H141">
        <v>1653535</v>
      </c>
      <c r="I141">
        <f t="shared" si="9"/>
        <v>1.653535</v>
      </c>
      <c r="J141">
        <v>266</v>
      </c>
      <c r="K141">
        <v>28047</v>
      </c>
      <c r="L141">
        <v>8240</v>
      </c>
      <c r="M141">
        <v>0.88762257829438096</v>
      </c>
      <c r="N141">
        <f t="shared" si="10"/>
        <v>88.762257829438099</v>
      </c>
      <c r="O141">
        <v>1685</v>
      </c>
      <c r="P141" t="s">
        <v>252</v>
      </c>
      <c r="Q141" t="s">
        <v>381</v>
      </c>
      <c r="R141" t="s">
        <v>474</v>
      </c>
      <c r="S141" t="s">
        <v>475</v>
      </c>
      <c r="T141" t="s">
        <v>50</v>
      </c>
      <c r="U141" t="s">
        <v>51</v>
      </c>
      <c r="V141">
        <v>0</v>
      </c>
      <c r="W141">
        <v>1</v>
      </c>
      <c r="X141">
        <v>0</v>
      </c>
      <c r="Y141">
        <v>0</v>
      </c>
      <c r="Z141">
        <v>1</v>
      </c>
      <c r="AA141">
        <v>4</v>
      </c>
      <c r="AB141">
        <v>1</v>
      </c>
      <c r="AC141">
        <v>1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1</v>
      </c>
      <c r="AL141">
        <v>0</v>
      </c>
      <c r="AM141">
        <v>1</v>
      </c>
      <c r="AN141">
        <v>0</v>
      </c>
      <c r="AO141">
        <v>2</v>
      </c>
      <c r="AP141">
        <v>1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1</v>
      </c>
      <c r="AX141">
        <v>0</v>
      </c>
      <c r="AY141">
        <v>0</v>
      </c>
      <c r="AZ141">
        <v>0</v>
      </c>
      <c r="BA141">
        <v>1</v>
      </c>
      <c r="BB141">
        <v>0</v>
      </c>
      <c r="BC141">
        <v>7</v>
      </c>
      <c r="BD141">
        <v>5</v>
      </c>
      <c r="BE141">
        <f t="shared" si="11"/>
        <v>13</v>
      </c>
      <c r="BF141">
        <f t="shared" si="12"/>
        <v>38.461538461538467</v>
      </c>
      <c r="BG141">
        <v>1685</v>
      </c>
      <c r="BH141">
        <f t="shared" si="13"/>
        <v>0.771513353115727</v>
      </c>
      <c r="BI141">
        <f t="shared" si="14"/>
        <v>0.41543026706231451</v>
      </c>
      <c r="BJ141" t="b">
        <f t="shared" si="15"/>
        <v>1</v>
      </c>
      <c r="BK141" s="2">
        <v>0</v>
      </c>
      <c r="BL141">
        <v>0</v>
      </c>
      <c r="BM141" s="2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</row>
    <row r="142" spans="1:71" x14ac:dyDescent="0.2">
      <c r="A142" s="2" t="s">
        <v>236</v>
      </c>
      <c r="B142" t="s">
        <v>1394</v>
      </c>
      <c r="C142" t="s">
        <v>238</v>
      </c>
      <c r="D142">
        <v>100</v>
      </c>
      <c r="E142">
        <v>0.92896174863387904</v>
      </c>
      <c r="F142">
        <v>0.43626245073210701</v>
      </c>
      <c r="G142">
        <f t="shared" si="8"/>
        <v>43.626245073210704</v>
      </c>
      <c r="H142">
        <v>3588544</v>
      </c>
      <c r="I142">
        <f t="shared" si="9"/>
        <v>3.5885440000000002</v>
      </c>
      <c r="J142">
        <v>191</v>
      </c>
      <c r="K142">
        <v>88852</v>
      </c>
      <c r="L142">
        <v>32307</v>
      </c>
      <c r="M142">
        <v>0.94087128372955697</v>
      </c>
      <c r="N142">
        <f t="shared" si="10"/>
        <v>94.087128372955704</v>
      </c>
      <c r="O142">
        <v>3310</v>
      </c>
      <c r="P142" t="s">
        <v>252</v>
      </c>
      <c r="Q142" t="s">
        <v>263</v>
      </c>
      <c r="R142" t="s">
        <v>264</v>
      </c>
      <c r="S142" t="s">
        <v>307</v>
      </c>
      <c r="T142" t="s">
        <v>486</v>
      </c>
      <c r="U142" t="s">
        <v>51</v>
      </c>
      <c r="V142">
        <v>0</v>
      </c>
      <c r="W142">
        <v>0</v>
      </c>
      <c r="X142">
        <v>1</v>
      </c>
      <c r="Y142">
        <v>3</v>
      </c>
      <c r="Z142">
        <v>0</v>
      </c>
      <c r="AA142">
        <v>1</v>
      </c>
      <c r="AB142">
        <v>0</v>
      </c>
      <c r="AC142">
        <v>0</v>
      </c>
      <c r="AD142">
        <v>1</v>
      </c>
      <c r="AE142">
        <v>0</v>
      </c>
      <c r="AF142">
        <v>1</v>
      </c>
      <c r="AG142">
        <v>0</v>
      </c>
      <c r="AH142">
        <v>1</v>
      </c>
      <c r="AI142">
        <v>0</v>
      </c>
      <c r="AJ142">
        <v>0</v>
      </c>
      <c r="AK142">
        <v>1</v>
      </c>
      <c r="AL142">
        <v>0</v>
      </c>
      <c r="AM142">
        <v>0</v>
      </c>
      <c r="AN142">
        <v>0</v>
      </c>
      <c r="AO142">
        <v>3</v>
      </c>
      <c r="AP142">
        <v>7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1</v>
      </c>
      <c r="AY142">
        <v>0</v>
      </c>
      <c r="AZ142">
        <v>0</v>
      </c>
      <c r="BA142">
        <v>0</v>
      </c>
      <c r="BB142">
        <v>4</v>
      </c>
      <c r="BC142">
        <v>1</v>
      </c>
      <c r="BD142">
        <v>14</v>
      </c>
      <c r="BE142">
        <f t="shared" si="11"/>
        <v>19</v>
      </c>
      <c r="BF142">
        <f t="shared" si="12"/>
        <v>73.68421052631578</v>
      </c>
      <c r="BG142">
        <v>3310</v>
      </c>
      <c r="BH142">
        <f t="shared" si="13"/>
        <v>0.57401812688821752</v>
      </c>
      <c r="BI142">
        <f t="shared" si="14"/>
        <v>3.0211480362537763E-2</v>
      </c>
      <c r="BJ142" t="b">
        <f t="shared" si="15"/>
        <v>0</v>
      </c>
      <c r="BK142" s="2">
        <v>33.33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50</v>
      </c>
    </row>
  </sheetData>
  <autoFilter ref="R1:R142" xr:uid="{91846440-9F68-3546-A334-34ADCD582B5A}"/>
  <sortState xmlns:xlrd2="http://schemas.microsoft.com/office/spreadsheetml/2017/richdata2" ref="A11:BS139">
    <sortCondition descending="1" ref="BP1:BP142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Archaea MAGs P. lutea</vt:lpstr>
      <vt:lpstr>Archaea MAGs I. palifera</vt:lpstr>
      <vt:lpstr>Bacteria MAGs P. lutea</vt:lpstr>
      <vt:lpstr>Bacteria I. palifera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Microsoft Office User</cp:lastModifiedBy>
  <dcterms:created xsi:type="dcterms:W3CDTF">2022-06-14T02:46:39Z</dcterms:created>
  <dcterms:modified xsi:type="dcterms:W3CDTF">2022-10-14T14:30:17Z</dcterms:modified>
</cp:coreProperties>
</file>