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qiu/Desktop/Supp data/"/>
    </mc:Choice>
  </mc:AlternateContent>
  <xr:revisionPtr revIDLastSave="0" documentId="13_ncr:1_{C7634284-A52E-594E-A470-3F2A1A451255}" xr6:coauthVersionLast="46" xr6:coauthVersionMax="46" xr10:uidLastSave="{00000000-0000-0000-0000-000000000000}"/>
  <bookViews>
    <workbookView xWindow="6980" yWindow="820" windowWidth="27240" windowHeight="16040" xr2:uid="{6E0F2190-F04D-5644-A455-D4BA1AB10C19}"/>
  </bookViews>
  <sheets>
    <sheet name="Acute 10, 30, 100, 200mg" sheetId="3" r:id="rId1"/>
    <sheet name="Acute 30mg + 6mg LTG" sheetId="2" r:id="rId2"/>
    <sheet name="Chronic 100mg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1" i="3" l="1"/>
  <c r="N122" i="3"/>
  <c r="N123" i="3"/>
  <c r="N120" i="3"/>
  <c r="N98" i="3" l="1"/>
  <c r="N99" i="3"/>
  <c r="N100" i="3"/>
  <c r="N103" i="3"/>
  <c r="N104" i="3"/>
  <c r="N105" i="3"/>
  <c r="N106" i="3"/>
  <c r="N107" i="3"/>
  <c r="N108" i="3"/>
  <c r="N110" i="3"/>
  <c r="N111" i="3"/>
  <c r="N114" i="3"/>
  <c r="N115" i="3"/>
  <c r="N97" i="3"/>
  <c r="N30" i="5" l="1"/>
  <c r="N31" i="5"/>
  <c r="N32" i="5"/>
  <c r="N36" i="5"/>
  <c r="N37" i="5"/>
  <c r="N38" i="5"/>
  <c r="N39" i="5"/>
  <c r="N40" i="5"/>
  <c r="N41" i="5"/>
  <c r="N42" i="5"/>
  <c r="N43" i="5"/>
  <c r="N29" i="5"/>
  <c r="N11" i="5"/>
  <c r="N12" i="5"/>
  <c r="N13" i="5"/>
  <c r="N17" i="5"/>
  <c r="N18" i="5"/>
  <c r="N19" i="5"/>
  <c r="N20" i="5"/>
  <c r="N21" i="5"/>
  <c r="N22" i="5"/>
  <c r="N23" i="5"/>
  <c r="N24" i="5"/>
  <c r="N10" i="5"/>
  <c r="N11" i="2"/>
  <c r="N12" i="2"/>
  <c r="N13" i="2"/>
  <c r="N14" i="2"/>
  <c r="N15" i="2"/>
  <c r="N16" i="2"/>
  <c r="N17" i="2"/>
  <c r="N18" i="2"/>
  <c r="N19" i="2"/>
  <c r="N20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10" i="2"/>
  <c r="N136" i="3"/>
  <c r="N137" i="3"/>
  <c r="N138" i="3"/>
  <c r="N139" i="3"/>
  <c r="N140" i="3"/>
  <c r="N141" i="3"/>
  <c r="N142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35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54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0" i="3"/>
</calcChain>
</file>

<file path=xl/sharedStrings.xml><?xml version="1.0" encoding="utf-8"?>
<sst xmlns="http://schemas.openxmlformats.org/spreadsheetml/2006/main" count="436" uniqueCount="67">
  <si>
    <t>Age</t>
  </si>
  <si>
    <t>RoA</t>
  </si>
  <si>
    <t>Treatment</t>
  </si>
  <si>
    <t>Dose</t>
  </si>
  <si>
    <t>Acute</t>
  </si>
  <si>
    <t>Animal ID</t>
  </si>
  <si>
    <t>Sample</t>
  </si>
  <si>
    <t>CPMA</t>
  </si>
  <si>
    <t>CPMB</t>
  </si>
  <si>
    <t>DPM1</t>
  </si>
  <si>
    <t>SIS</t>
  </si>
  <si>
    <t>tSIE</t>
  </si>
  <si>
    <t>Minus background</t>
  </si>
  <si>
    <t>Volume/Weight</t>
  </si>
  <si>
    <t>DPM/ul</t>
  </si>
  <si>
    <t>Time</t>
  </si>
  <si>
    <t>CSF/Plasma</t>
  </si>
  <si>
    <t>Cortex/Plasma</t>
  </si>
  <si>
    <t>Brainstem/Plasma</t>
  </si>
  <si>
    <t>Thymus/Plasma</t>
  </si>
  <si>
    <t>i.p.</t>
  </si>
  <si>
    <t xml:space="preserve"> 10 mg/kg </t>
  </si>
  <si>
    <t>Chronic</t>
  </si>
  <si>
    <t>Mean</t>
  </si>
  <si>
    <t>SD</t>
  </si>
  <si>
    <t xml:space="preserve"> 30 mg/kg </t>
  </si>
  <si>
    <t xml:space="preserve"> 100 mg/kg </t>
  </si>
  <si>
    <t xml:space="preserve"> 200 mg/kg </t>
  </si>
  <si>
    <t>100mg/kg</t>
  </si>
  <si>
    <t>30mg/kg VPA + 6mg/kg LTG</t>
  </si>
  <si>
    <t>Adult</t>
  </si>
  <si>
    <t>RY279</t>
  </si>
  <si>
    <t>RY280</t>
  </si>
  <si>
    <t>RY281</t>
  </si>
  <si>
    <t>RY282</t>
  </si>
  <si>
    <t>RY283</t>
  </si>
  <si>
    <t>RY284</t>
  </si>
  <si>
    <t>RY285</t>
  </si>
  <si>
    <t>RY286</t>
  </si>
  <si>
    <t>RY093</t>
  </si>
  <si>
    <t>RY114</t>
  </si>
  <si>
    <t>RY115</t>
  </si>
  <si>
    <t>RY287</t>
  </si>
  <si>
    <t>RY288</t>
  </si>
  <si>
    <t>RY289</t>
  </si>
  <si>
    <t>RY290</t>
  </si>
  <si>
    <t>RY321</t>
  </si>
  <si>
    <t>RY322</t>
  </si>
  <si>
    <t>RY323</t>
  </si>
  <si>
    <t>RY324</t>
  </si>
  <si>
    <t>RY372</t>
  </si>
  <si>
    <t>RY373</t>
  </si>
  <si>
    <t>RY394</t>
  </si>
  <si>
    <t>RY395</t>
  </si>
  <si>
    <t>Plasma</t>
  </si>
  <si>
    <t>CSF</t>
  </si>
  <si>
    <t>Plasma 1</t>
  </si>
  <si>
    <t>Plasma 2</t>
  </si>
  <si>
    <t>Plasma 3</t>
  </si>
  <si>
    <t>Blank</t>
  </si>
  <si>
    <t>Thymus</t>
  </si>
  <si>
    <t>Brain</t>
  </si>
  <si>
    <t>Brainstem</t>
  </si>
  <si>
    <t>Cortex</t>
  </si>
  <si>
    <t>Brain 1</t>
  </si>
  <si>
    <t>Brain 2</t>
  </si>
  <si>
    <t>Brain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</si>
</sst>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4" fillId="0" borderId="0" xfId="1" applyNumberFormat="1" applyFont="1" applyAlignment="1">
      <alignment horizontal="center" vertical="center"/>
    </xf>
    <xf numFmtId="10" fontId="0" fillId="0" borderId="0" xfId="1" applyNumberFormat="1" applyFont="1" applyFill="1" applyBorder="1" applyAlignment="1">
      <alignment vertical="center"/>
    </xf>
    <xf numFmtId="10" fontId="4" fillId="0" borderId="0" xfId="1" applyNumberFormat="1" applyFont="1" applyAlignment="1">
      <alignment horizont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0" fontId="0" fillId="0" borderId="0" xfId="1" applyNumberFormat="1" applyFont="1" applyAlignment="1">
      <alignment horizontal="center" vertical="center"/>
    </xf>
    <xf numFmtId="10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2FA5-AAF6-9948-8523-6C18D137FF7E}">
  <dimension ref="A3:Z175"/>
  <sheetViews>
    <sheetView tabSelected="1" zoomScale="50" workbookViewId="0">
      <selection activeCell="B13" sqref="B13"/>
    </sheetView>
  </sheetViews>
  <sheetFormatPr baseColWidth="10" defaultRowHeight="16" x14ac:dyDescent="0.2"/>
  <cols>
    <col min="3" max="3" width="10.83203125" style="2"/>
    <col min="4" max="4" width="10.83203125" style="2" customWidth="1"/>
    <col min="5" max="5" width="14.6640625" style="2" customWidth="1"/>
    <col min="6" max="6" width="13.1640625" style="2" customWidth="1"/>
    <col min="7" max="11" width="10.83203125" style="2"/>
    <col min="12" max="12" width="17.83203125" style="2" customWidth="1"/>
    <col min="13" max="13" width="16" style="2" customWidth="1"/>
    <col min="14" max="14" width="10.83203125" style="3"/>
    <col min="15" max="17" width="10.83203125" style="2"/>
    <col min="20" max="24" width="14" customWidth="1"/>
  </cols>
  <sheetData>
    <row r="3" spans="1:26" x14ac:dyDescent="0.2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/>
    </row>
    <row r="4" spans="1:26" x14ac:dyDescent="0.2">
      <c r="A4" s="1" t="s">
        <v>30</v>
      </c>
      <c r="B4" s="1" t="s">
        <v>20</v>
      </c>
      <c r="C4" s="1" t="s">
        <v>4</v>
      </c>
      <c r="D4" s="1" t="s">
        <v>21</v>
      </c>
      <c r="E4" s="1"/>
      <c r="F4" s="1"/>
      <c r="G4" s="1"/>
      <c r="H4" s="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Y6" s="2"/>
      <c r="Z6" s="2"/>
    </row>
    <row r="7" spans="1:26" s="4" customFormat="1" x14ac:dyDescent="0.2">
      <c r="C7" s="1"/>
      <c r="D7" s="1"/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5" t="s">
        <v>14</v>
      </c>
      <c r="O7" s="1"/>
      <c r="P7" s="1"/>
      <c r="Q7" s="1"/>
      <c r="R7" s="1" t="s">
        <v>15</v>
      </c>
      <c r="S7" s="1" t="s">
        <v>5</v>
      </c>
      <c r="T7" s="1" t="s">
        <v>16</v>
      </c>
      <c r="U7" s="1" t="s">
        <v>17</v>
      </c>
      <c r="V7" s="1" t="s">
        <v>18</v>
      </c>
      <c r="W7" s="1" t="s">
        <v>19</v>
      </c>
      <c r="X7" s="1"/>
      <c r="Y7" s="1"/>
      <c r="Z7" s="1"/>
    </row>
    <row r="8" spans="1:26" x14ac:dyDescent="0.2">
      <c r="E8" s="2" t="s">
        <v>59</v>
      </c>
      <c r="F8" s="2" t="s">
        <v>54</v>
      </c>
      <c r="G8" s="2">
        <v>11</v>
      </c>
      <c r="H8" s="2">
        <v>10</v>
      </c>
      <c r="I8" s="2">
        <v>25</v>
      </c>
      <c r="J8" s="3">
        <v>567.39</v>
      </c>
      <c r="K8" s="2">
        <v>424.96</v>
      </c>
      <c r="R8" s="2">
        <v>30</v>
      </c>
      <c r="S8" s="2" t="s">
        <v>31</v>
      </c>
      <c r="T8" s="13">
        <v>0.1236</v>
      </c>
      <c r="U8" s="13">
        <v>7.5700000000000003E-2</v>
      </c>
      <c r="V8" s="13">
        <v>6.8000000000000005E-2</v>
      </c>
      <c r="W8" s="13">
        <v>0.113</v>
      </c>
      <c r="X8" s="14"/>
    </row>
    <row r="9" spans="1:26" x14ac:dyDescent="0.2">
      <c r="E9" s="2" t="s">
        <v>59</v>
      </c>
      <c r="F9" s="2" t="s">
        <v>55</v>
      </c>
      <c r="G9" s="2">
        <v>8</v>
      </c>
      <c r="H9" s="2">
        <v>7</v>
      </c>
      <c r="I9" s="2">
        <v>18</v>
      </c>
      <c r="J9" s="3">
        <v>651.96</v>
      </c>
      <c r="K9" s="2">
        <v>421.15</v>
      </c>
      <c r="R9" s="2">
        <v>30</v>
      </c>
      <c r="S9" s="2" t="s">
        <v>32</v>
      </c>
      <c r="T9" s="13">
        <v>0.1341</v>
      </c>
      <c r="U9" s="13">
        <v>0.1013</v>
      </c>
      <c r="V9" s="13">
        <v>8.6699999999999999E-2</v>
      </c>
      <c r="W9" s="13">
        <v>0.10680000000000001</v>
      </c>
      <c r="X9" s="14"/>
    </row>
    <row r="10" spans="1:26" x14ac:dyDescent="0.2">
      <c r="E10" s="2" t="s">
        <v>31</v>
      </c>
      <c r="F10" s="2" t="s">
        <v>56</v>
      </c>
      <c r="G10" s="2">
        <v>225</v>
      </c>
      <c r="H10" s="2">
        <v>218</v>
      </c>
      <c r="I10" s="2">
        <v>512</v>
      </c>
      <c r="J10" s="3">
        <v>77.66</v>
      </c>
      <c r="K10" s="2">
        <v>447.69</v>
      </c>
      <c r="L10" s="2">
        <v>487</v>
      </c>
      <c r="M10" s="2">
        <v>20</v>
      </c>
      <c r="N10" s="3">
        <f>L10/M10</f>
        <v>24.35</v>
      </c>
      <c r="R10" s="2">
        <v>30</v>
      </c>
      <c r="S10" s="2" t="s">
        <v>33</v>
      </c>
      <c r="T10" s="13"/>
      <c r="U10" s="13">
        <v>0.1017</v>
      </c>
      <c r="V10" s="13">
        <v>9.7799999999999998E-2</v>
      </c>
      <c r="W10" s="13">
        <v>0.16209999999999999</v>
      </c>
      <c r="X10" s="14"/>
    </row>
    <row r="11" spans="1:26" x14ac:dyDescent="0.2">
      <c r="F11" s="2" t="s">
        <v>57</v>
      </c>
      <c r="G11" s="2">
        <v>230</v>
      </c>
      <c r="H11" s="2">
        <v>222</v>
      </c>
      <c r="I11" s="2">
        <v>525</v>
      </c>
      <c r="J11" s="3">
        <v>71.290000000000006</v>
      </c>
      <c r="K11" s="2">
        <v>447.29</v>
      </c>
      <c r="L11" s="2">
        <v>500</v>
      </c>
      <c r="M11" s="2">
        <v>20</v>
      </c>
      <c r="N11" s="3">
        <f t="shared" ref="N11:N42" si="0">L11/M11</f>
        <v>25</v>
      </c>
      <c r="R11" s="2">
        <v>30</v>
      </c>
      <c r="S11" s="2" t="s">
        <v>34</v>
      </c>
      <c r="T11" s="13">
        <v>9.8699999999999996E-2</v>
      </c>
      <c r="U11" s="13">
        <v>8.1100000000000005E-2</v>
      </c>
      <c r="V11" s="13">
        <v>7.7399999999999997E-2</v>
      </c>
      <c r="W11" s="13">
        <v>5.4100000000000002E-2</v>
      </c>
      <c r="X11" s="14"/>
    </row>
    <row r="12" spans="1:26" x14ac:dyDescent="0.2">
      <c r="F12" s="2" t="s">
        <v>58</v>
      </c>
      <c r="G12" s="2">
        <v>213</v>
      </c>
      <c r="H12" s="2">
        <v>207</v>
      </c>
      <c r="I12" s="2">
        <v>485</v>
      </c>
      <c r="J12" s="3">
        <v>59.51</v>
      </c>
      <c r="K12" s="2">
        <v>448.12</v>
      </c>
      <c r="L12" s="2">
        <v>460</v>
      </c>
      <c r="M12" s="2">
        <v>20</v>
      </c>
      <c r="N12" s="3">
        <f t="shared" si="0"/>
        <v>23</v>
      </c>
      <c r="R12" s="2"/>
      <c r="S12" s="7" t="s">
        <v>23</v>
      </c>
      <c r="T12" s="17">
        <v>0.1188</v>
      </c>
      <c r="U12" s="17">
        <v>8.9950000000000002E-2</v>
      </c>
      <c r="V12" s="17">
        <v>8.2474999999999993E-2</v>
      </c>
      <c r="W12" s="17">
        <v>0.109</v>
      </c>
      <c r="X12" s="14"/>
    </row>
    <row r="13" spans="1:26" x14ac:dyDescent="0.2">
      <c r="F13" s="2" t="s">
        <v>55</v>
      </c>
      <c r="G13" s="2">
        <v>72</v>
      </c>
      <c r="H13" s="2">
        <v>68</v>
      </c>
      <c r="I13" s="2">
        <v>167</v>
      </c>
      <c r="J13" s="3">
        <v>181.5</v>
      </c>
      <c r="K13" s="2">
        <v>433.84</v>
      </c>
      <c r="L13" s="2">
        <v>149</v>
      </c>
      <c r="M13" s="2">
        <v>50</v>
      </c>
      <c r="N13" s="3">
        <f t="shared" si="0"/>
        <v>2.98</v>
      </c>
      <c r="R13" s="2"/>
      <c r="S13" s="7" t="s">
        <v>24</v>
      </c>
      <c r="T13" s="17">
        <v>1.8181584089402174E-2</v>
      </c>
      <c r="U13" s="17">
        <v>1.3518752407920925E-2</v>
      </c>
      <c r="V13" s="17">
        <v>1.2753920965726605E-2</v>
      </c>
      <c r="W13" s="17">
        <v>4.4175634309726312E-2</v>
      </c>
      <c r="X13" s="14"/>
      <c r="Y13" s="2"/>
      <c r="Z13" s="2"/>
    </row>
    <row r="14" spans="1:26" x14ac:dyDescent="0.2">
      <c r="E14" s="2" t="s">
        <v>32</v>
      </c>
      <c r="F14" s="2" t="s">
        <v>56</v>
      </c>
      <c r="G14" s="2">
        <v>175</v>
      </c>
      <c r="H14" s="2">
        <v>169</v>
      </c>
      <c r="I14" s="2">
        <v>402</v>
      </c>
      <c r="J14" s="3">
        <v>88.23</v>
      </c>
      <c r="K14" s="2">
        <v>443.63</v>
      </c>
      <c r="L14" s="2">
        <v>377</v>
      </c>
      <c r="M14" s="2">
        <v>20</v>
      </c>
      <c r="N14" s="3">
        <f t="shared" si="0"/>
        <v>18.850000000000001</v>
      </c>
      <c r="R14" s="2"/>
      <c r="S14" s="7"/>
      <c r="T14" s="17"/>
      <c r="U14" s="17"/>
      <c r="V14" s="17"/>
      <c r="W14" s="17"/>
      <c r="X14" s="14"/>
      <c r="Y14" s="2"/>
      <c r="Z14" s="2"/>
    </row>
    <row r="15" spans="1:26" x14ac:dyDescent="0.2">
      <c r="F15" s="2" t="s">
        <v>57</v>
      </c>
      <c r="G15" s="2">
        <v>155</v>
      </c>
      <c r="H15" s="2">
        <v>149</v>
      </c>
      <c r="I15" s="2">
        <v>352</v>
      </c>
      <c r="J15" s="3">
        <v>85.32</v>
      </c>
      <c r="K15" s="2">
        <v>449.98</v>
      </c>
      <c r="L15" s="2">
        <v>327</v>
      </c>
      <c r="M15" s="2">
        <v>20</v>
      </c>
      <c r="N15" s="3">
        <f t="shared" si="0"/>
        <v>16.350000000000001</v>
      </c>
      <c r="R15" s="2"/>
      <c r="S15" s="2"/>
      <c r="T15" s="13"/>
      <c r="U15" s="13"/>
      <c r="V15" s="13"/>
      <c r="W15" s="16"/>
      <c r="X15" s="14"/>
      <c r="Y15" s="2"/>
      <c r="Z15" s="2"/>
    </row>
    <row r="16" spans="1:26" x14ac:dyDescent="0.2">
      <c r="F16" s="2" t="s">
        <v>55</v>
      </c>
      <c r="G16" s="2">
        <v>58</v>
      </c>
      <c r="H16" s="2">
        <v>56</v>
      </c>
      <c r="I16" s="2">
        <v>136</v>
      </c>
      <c r="J16" s="3">
        <v>244.08</v>
      </c>
      <c r="K16" s="2">
        <v>432.62</v>
      </c>
      <c r="L16" s="2">
        <v>118</v>
      </c>
      <c r="M16" s="2">
        <v>50</v>
      </c>
      <c r="N16" s="3">
        <f t="shared" si="0"/>
        <v>2.36</v>
      </c>
      <c r="R16" s="2"/>
      <c r="S16" s="2"/>
      <c r="T16" s="13"/>
      <c r="U16" s="13"/>
      <c r="V16" s="13"/>
      <c r="W16" s="16"/>
      <c r="X16" s="14"/>
      <c r="Y16" s="2"/>
      <c r="Z16" s="2"/>
    </row>
    <row r="17" spans="5:26" x14ac:dyDescent="0.2">
      <c r="E17" s="2" t="s">
        <v>33</v>
      </c>
      <c r="F17" s="2" t="s">
        <v>56</v>
      </c>
      <c r="G17" s="2">
        <v>41</v>
      </c>
      <c r="H17" s="2">
        <v>39</v>
      </c>
      <c r="I17" s="2">
        <v>93</v>
      </c>
      <c r="J17" s="3">
        <v>219.29</v>
      </c>
      <c r="K17" s="2">
        <v>445.88</v>
      </c>
      <c r="L17" s="2">
        <v>68</v>
      </c>
      <c r="M17" s="2">
        <v>20</v>
      </c>
      <c r="N17" s="3">
        <f t="shared" si="0"/>
        <v>3.4</v>
      </c>
      <c r="R17" s="2"/>
      <c r="S17" s="2"/>
      <c r="T17" s="13"/>
      <c r="U17" s="13"/>
      <c r="V17" s="13"/>
      <c r="W17" s="16"/>
      <c r="X17" s="14"/>
      <c r="Y17" s="2"/>
      <c r="Z17" s="2"/>
    </row>
    <row r="18" spans="5:26" x14ac:dyDescent="0.2">
      <c r="F18" s="2" t="s">
        <v>57</v>
      </c>
      <c r="G18" s="2">
        <v>43</v>
      </c>
      <c r="H18" s="2">
        <v>42</v>
      </c>
      <c r="I18" s="2">
        <v>99</v>
      </c>
      <c r="J18" s="3">
        <v>283.60000000000002</v>
      </c>
      <c r="K18" s="2">
        <v>444.91</v>
      </c>
      <c r="L18" s="2">
        <v>74</v>
      </c>
      <c r="M18" s="2">
        <v>20</v>
      </c>
      <c r="N18" s="3">
        <f t="shared" si="0"/>
        <v>3.7</v>
      </c>
      <c r="R18" s="2"/>
      <c r="S18" s="2"/>
      <c r="T18" s="13"/>
      <c r="U18" s="13"/>
      <c r="V18" s="13"/>
      <c r="W18" s="16"/>
      <c r="X18" s="14"/>
    </row>
    <row r="19" spans="5:26" x14ac:dyDescent="0.2">
      <c r="F19" s="2" t="s">
        <v>58</v>
      </c>
      <c r="G19" s="2">
        <v>44</v>
      </c>
      <c r="H19" s="2">
        <v>42</v>
      </c>
      <c r="I19" s="2">
        <v>101</v>
      </c>
      <c r="J19" s="3">
        <v>196.93</v>
      </c>
      <c r="K19" s="2">
        <v>444.79</v>
      </c>
      <c r="L19" s="2">
        <v>76</v>
      </c>
      <c r="M19" s="2">
        <v>20</v>
      </c>
      <c r="N19" s="3">
        <f t="shared" si="0"/>
        <v>3.8</v>
      </c>
      <c r="R19" s="2"/>
      <c r="S19" s="2"/>
      <c r="T19" s="13"/>
      <c r="U19" s="13"/>
      <c r="V19" s="13"/>
      <c r="W19" s="16"/>
      <c r="X19" s="14"/>
    </row>
    <row r="20" spans="5:26" x14ac:dyDescent="0.2">
      <c r="E20" s="2" t="s">
        <v>34</v>
      </c>
      <c r="F20" s="2" t="s">
        <v>56</v>
      </c>
      <c r="G20" s="2">
        <v>209</v>
      </c>
      <c r="H20" s="2">
        <v>203</v>
      </c>
      <c r="I20" s="2">
        <v>478</v>
      </c>
      <c r="J20" s="3">
        <v>67.349999999999994</v>
      </c>
      <c r="K20" s="2">
        <v>447.04</v>
      </c>
      <c r="L20" s="2">
        <v>553</v>
      </c>
      <c r="M20" s="2">
        <v>20</v>
      </c>
      <c r="N20" s="3">
        <f t="shared" si="0"/>
        <v>27.65</v>
      </c>
      <c r="S20" s="7"/>
      <c r="T20" s="15"/>
      <c r="U20" s="15"/>
      <c r="V20" s="15"/>
      <c r="W20" s="15"/>
      <c r="X20" s="15"/>
    </row>
    <row r="21" spans="5:26" x14ac:dyDescent="0.2">
      <c r="F21" s="2" t="s">
        <v>57</v>
      </c>
      <c r="G21" s="2">
        <v>235</v>
      </c>
      <c r="H21" s="2">
        <v>226</v>
      </c>
      <c r="I21" s="2">
        <v>539</v>
      </c>
      <c r="J21" s="3">
        <v>68.569999999999993</v>
      </c>
      <c r="K21" s="2">
        <v>446</v>
      </c>
      <c r="L21" s="2">
        <v>514</v>
      </c>
      <c r="M21" s="2">
        <v>20</v>
      </c>
      <c r="N21" s="3">
        <f t="shared" si="0"/>
        <v>25.7</v>
      </c>
      <c r="S21" s="7"/>
      <c r="T21" s="15"/>
      <c r="U21" s="15"/>
      <c r="V21" s="15"/>
      <c r="W21" s="15"/>
      <c r="X21" s="15"/>
    </row>
    <row r="22" spans="5:26" x14ac:dyDescent="0.2">
      <c r="F22" s="2" t="s">
        <v>58</v>
      </c>
      <c r="G22" s="2">
        <v>230</v>
      </c>
      <c r="H22" s="2">
        <v>221</v>
      </c>
      <c r="I22" s="2">
        <v>526</v>
      </c>
      <c r="J22" s="3">
        <v>86.9</v>
      </c>
      <c r="K22" s="2">
        <v>445.7</v>
      </c>
      <c r="L22" s="2">
        <v>501</v>
      </c>
      <c r="M22" s="2">
        <v>20</v>
      </c>
      <c r="N22" s="3">
        <f t="shared" si="0"/>
        <v>25.05</v>
      </c>
      <c r="S22" s="7"/>
      <c r="T22" s="15"/>
      <c r="U22" s="15"/>
      <c r="V22" s="15"/>
      <c r="W22" s="15"/>
      <c r="X22" s="15"/>
    </row>
    <row r="23" spans="5:26" x14ac:dyDescent="0.2">
      <c r="F23" s="2" t="s">
        <v>55</v>
      </c>
      <c r="G23" s="2">
        <v>64</v>
      </c>
      <c r="H23" s="2">
        <v>62</v>
      </c>
      <c r="I23" s="2">
        <v>147</v>
      </c>
      <c r="J23" s="3">
        <v>195.14</v>
      </c>
      <c r="K23" s="2">
        <v>438.27</v>
      </c>
      <c r="L23" s="2">
        <v>129</v>
      </c>
      <c r="M23" s="2">
        <v>50</v>
      </c>
      <c r="N23" s="3">
        <f t="shared" si="0"/>
        <v>2.58</v>
      </c>
      <c r="S23" s="7"/>
      <c r="T23" s="15"/>
      <c r="U23" s="15"/>
      <c r="V23" s="15"/>
      <c r="W23" s="15"/>
      <c r="X23" s="15"/>
    </row>
    <row r="24" spans="5:26" x14ac:dyDescent="0.2">
      <c r="J24" s="3"/>
      <c r="S24" s="7"/>
      <c r="T24" s="15"/>
      <c r="U24" s="15"/>
      <c r="V24" s="15"/>
      <c r="W24" s="15"/>
      <c r="X24" s="15"/>
    </row>
    <row r="25" spans="5:26" x14ac:dyDescent="0.2">
      <c r="E25" s="2" t="s">
        <v>59</v>
      </c>
      <c r="F25" s="2" t="s">
        <v>61</v>
      </c>
      <c r="G25" s="2">
        <v>7</v>
      </c>
      <c r="H25" s="2">
        <v>6</v>
      </c>
      <c r="I25" s="2">
        <v>23</v>
      </c>
      <c r="J25" s="3">
        <v>437.3</v>
      </c>
      <c r="K25" s="2">
        <v>279.29000000000002</v>
      </c>
      <c r="S25" s="7"/>
      <c r="T25" s="15"/>
      <c r="U25" s="15"/>
      <c r="V25" s="15"/>
      <c r="W25" s="15"/>
      <c r="X25" s="15"/>
    </row>
    <row r="26" spans="5:26" x14ac:dyDescent="0.2">
      <c r="F26" s="2" t="s">
        <v>60</v>
      </c>
      <c r="G26" s="2">
        <v>8</v>
      </c>
      <c r="H26" s="2">
        <v>7</v>
      </c>
      <c r="I26" s="2">
        <v>23</v>
      </c>
      <c r="J26" s="3">
        <v>385.44</v>
      </c>
      <c r="K26" s="2">
        <v>326.01</v>
      </c>
      <c r="S26" s="7"/>
      <c r="T26" s="15"/>
      <c r="U26" s="15"/>
      <c r="V26" s="15"/>
      <c r="W26" s="15"/>
      <c r="X26" s="15"/>
    </row>
    <row r="27" spans="5:26" x14ac:dyDescent="0.2">
      <c r="E27" s="2" t="s">
        <v>31</v>
      </c>
      <c r="F27" s="2" t="s">
        <v>63</v>
      </c>
      <c r="G27" s="2">
        <v>43</v>
      </c>
      <c r="H27" s="2">
        <v>42</v>
      </c>
      <c r="I27" s="2">
        <v>132</v>
      </c>
      <c r="J27" s="3">
        <v>237.39</v>
      </c>
      <c r="K27" s="2">
        <v>304.07</v>
      </c>
      <c r="L27" s="2">
        <v>109</v>
      </c>
      <c r="M27" s="2">
        <v>48.5</v>
      </c>
      <c r="N27" s="3">
        <f t="shared" si="0"/>
        <v>2.2474226804123711</v>
      </c>
      <c r="S27" s="7"/>
      <c r="T27" s="15"/>
      <c r="U27" s="15"/>
      <c r="V27" s="15"/>
      <c r="W27" s="15"/>
      <c r="X27" s="15"/>
    </row>
    <row r="28" spans="5:26" x14ac:dyDescent="0.2">
      <c r="F28" s="2" t="s">
        <v>63</v>
      </c>
      <c r="G28" s="2">
        <v>50</v>
      </c>
      <c r="H28" s="2">
        <v>48</v>
      </c>
      <c r="I28" s="2">
        <v>154</v>
      </c>
      <c r="J28" s="3">
        <v>217.84</v>
      </c>
      <c r="K28" s="2">
        <v>301.85000000000002</v>
      </c>
      <c r="L28" s="2">
        <v>131</v>
      </c>
      <c r="M28" s="2">
        <v>52.5</v>
      </c>
      <c r="N28" s="3">
        <f t="shared" si="0"/>
        <v>2.4952380952380953</v>
      </c>
    </row>
    <row r="29" spans="5:26" x14ac:dyDescent="0.2">
      <c r="F29" s="2" t="s">
        <v>62</v>
      </c>
      <c r="G29" s="2">
        <v>45</v>
      </c>
      <c r="H29" s="2">
        <v>43</v>
      </c>
      <c r="I29" s="2">
        <v>150</v>
      </c>
      <c r="J29" s="3">
        <v>144.04</v>
      </c>
      <c r="K29" s="2">
        <v>280.14</v>
      </c>
      <c r="L29" s="2">
        <v>127</v>
      </c>
      <c r="M29" s="2">
        <v>56</v>
      </c>
      <c r="N29" s="3">
        <f t="shared" si="0"/>
        <v>2.2678571428571428</v>
      </c>
    </row>
    <row r="30" spans="5:26" x14ac:dyDescent="0.2">
      <c r="F30" s="2" t="s">
        <v>60</v>
      </c>
      <c r="G30" s="2">
        <v>81</v>
      </c>
      <c r="H30" s="2">
        <v>78</v>
      </c>
      <c r="I30" s="2">
        <v>250</v>
      </c>
      <c r="J30" s="3">
        <v>100.71</v>
      </c>
      <c r="K30" s="2">
        <v>304.33</v>
      </c>
      <c r="L30" s="2">
        <v>227</v>
      </c>
      <c r="M30" s="2">
        <v>40.4</v>
      </c>
      <c r="N30" s="3">
        <f t="shared" si="0"/>
        <v>5.6188118811881189</v>
      </c>
    </row>
    <row r="31" spans="5:26" x14ac:dyDescent="0.2">
      <c r="E31" s="2" t="s">
        <v>32</v>
      </c>
      <c r="F31" s="2" t="s">
        <v>63</v>
      </c>
      <c r="G31" s="2">
        <v>38</v>
      </c>
      <c r="H31" s="2">
        <v>37</v>
      </c>
      <c r="I31" s="2">
        <v>119</v>
      </c>
      <c r="J31" s="3">
        <v>339.66</v>
      </c>
      <c r="K31" s="2">
        <v>300.91000000000003</v>
      </c>
      <c r="L31" s="2">
        <v>96</v>
      </c>
      <c r="M31" s="2">
        <v>46.1</v>
      </c>
      <c r="N31" s="3">
        <f t="shared" si="0"/>
        <v>2.0824295010845986</v>
      </c>
    </row>
    <row r="32" spans="5:26" x14ac:dyDescent="0.2">
      <c r="F32" s="2" t="s">
        <v>63</v>
      </c>
      <c r="G32" s="2">
        <v>44</v>
      </c>
      <c r="H32" s="2">
        <v>43</v>
      </c>
      <c r="I32" s="2">
        <v>140</v>
      </c>
      <c r="J32" s="3">
        <v>218.95</v>
      </c>
      <c r="K32" s="2">
        <v>295.86</v>
      </c>
      <c r="L32" s="2">
        <v>117</v>
      </c>
      <c r="M32" s="2">
        <v>51.3</v>
      </c>
      <c r="N32" s="3">
        <f t="shared" si="0"/>
        <v>2.2807017543859649</v>
      </c>
    </row>
    <row r="33" spans="1:26" x14ac:dyDescent="0.2">
      <c r="F33" s="2" t="s">
        <v>62</v>
      </c>
      <c r="G33" s="2">
        <v>38</v>
      </c>
      <c r="H33" s="2">
        <v>36</v>
      </c>
      <c r="I33" s="2">
        <v>124</v>
      </c>
      <c r="J33" s="3">
        <v>158.12</v>
      </c>
      <c r="K33" s="2">
        <v>286.95</v>
      </c>
      <c r="L33" s="2">
        <v>101</v>
      </c>
      <c r="M33" s="2">
        <v>50.9</v>
      </c>
      <c r="N33" s="3">
        <f t="shared" si="0"/>
        <v>1.9842829076620825</v>
      </c>
    </row>
    <row r="34" spans="1:26" x14ac:dyDescent="0.2">
      <c r="F34" s="2" t="s">
        <v>60</v>
      </c>
      <c r="G34" s="2">
        <v>69</v>
      </c>
      <c r="H34" s="2">
        <v>66</v>
      </c>
      <c r="I34" s="2">
        <v>209</v>
      </c>
      <c r="J34" s="3">
        <v>208.89</v>
      </c>
      <c r="K34" s="2">
        <v>309.05</v>
      </c>
      <c r="L34" s="2">
        <v>186</v>
      </c>
      <c r="M34" s="2">
        <v>46.6</v>
      </c>
      <c r="N34" s="3">
        <f t="shared" si="0"/>
        <v>3.9914163090128754</v>
      </c>
    </row>
    <row r="35" spans="1:26" x14ac:dyDescent="0.2">
      <c r="E35" s="2" t="s">
        <v>33</v>
      </c>
      <c r="F35" s="2" t="s">
        <v>63</v>
      </c>
      <c r="G35" s="2">
        <v>13</v>
      </c>
      <c r="H35" s="2">
        <v>12</v>
      </c>
      <c r="I35" s="2">
        <v>42</v>
      </c>
      <c r="J35" s="3">
        <v>439.78</v>
      </c>
      <c r="K35" s="2">
        <v>290.81</v>
      </c>
      <c r="L35" s="2">
        <v>19</v>
      </c>
      <c r="M35" s="2">
        <v>48.3</v>
      </c>
      <c r="N35" s="3">
        <f t="shared" si="0"/>
        <v>0.39337474120082816</v>
      </c>
    </row>
    <row r="36" spans="1:26" x14ac:dyDescent="0.2">
      <c r="F36" s="2" t="s">
        <v>63</v>
      </c>
      <c r="G36" s="2">
        <v>15</v>
      </c>
      <c r="H36" s="2">
        <v>15</v>
      </c>
      <c r="I36" s="2">
        <v>50</v>
      </c>
      <c r="J36" s="3">
        <v>556.26</v>
      </c>
      <c r="K36" s="2">
        <v>288.02999999999997</v>
      </c>
      <c r="L36" s="2">
        <v>27</v>
      </c>
      <c r="M36" s="2">
        <v>52.9</v>
      </c>
      <c r="N36" s="3">
        <f t="shared" si="0"/>
        <v>0.5103969754253308</v>
      </c>
    </row>
    <row r="37" spans="1:26" x14ac:dyDescent="0.2">
      <c r="F37" s="2" t="s">
        <v>62</v>
      </c>
      <c r="G37" s="2">
        <v>13</v>
      </c>
      <c r="H37" s="2">
        <v>13</v>
      </c>
      <c r="I37" s="2">
        <v>45</v>
      </c>
      <c r="J37" s="3">
        <v>513.66</v>
      </c>
      <c r="K37" s="2">
        <v>276.97000000000003</v>
      </c>
      <c r="L37" s="2">
        <v>22</v>
      </c>
      <c r="M37" s="2">
        <v>48.9</v>
      </c>
      <c r="N37" s="3">
        <f t="shared" si="0"/>
        <v>0.44989775051124747</v>
      </c>
    </row>
    <row r="38" spans="1:26" x14ac:dyDescent="0.2">
      <c r="F38" s="2" t="s">
        <v>60</v>
      </c>
      <c r="G38" s="2">
        <v>22</v>
      </c>
      <c r="H38" s="2">
        <v>21</v>
      </c>
      <c r="I38" s="2">
        <v>72</v>
      </c>
      <c r="J38" s="3">
        <v>334.01</v>
      </c>
      <c r="K38" s="2">
        <v>290.33</v>
      </c>
      <c r="L38" s="2">
        <v>49</v>
      </c>
      <c r="M38" s="2">
        <v>47.8</v>
      </c>
      <c r="N38" s="3">
        <f t="shared" si="0"/>
        <v>1.0251046025104602</v>
      </c>
    </row>
    <row r="39" spans="1:26" x14ac:dyDescent="0.2">
      <c r="E39" s="2" t="s">
        <v>34</v>
      </c>
      <c r="F39" s="2" t="s">
        <v>63</v>
      </c>
      <c r="G39" s="2">
        <v>48</v>
      </c>
      <c r="H39" s="2">
        <v>45</v>
      </c>
      <c r="I39" s="2">
        <v>146</v>
      </c>
      <c r="J39" s="3">
        <v>181.23</v>
      </c>
      <c r="K39" s="2">
        <v>306.89</v>
      </c>
      <c r="L39" s="2">
        <v>123</v>
      </c>
      <c r="M39" s="2">
        <v>47.8</v>
      </c>
      <c r="N39" s="3">
        <f t="shared" si="0"/>
        <v>2.5732217573221758</v>
      </c>
    </row>
    <row r="40" spans="1:26" x14ac:dyDescent="0.2">
      <c r="F40" s="2" t="s">
        <v>63</v>
      </c>
      <c r="G40" s="2">
        <v>46</v>
      </c>
      <c r="H40" s="2">
        <v>44</v>
      </c>
      <c r="I40" s="2">
        <v>139</v>
      </c>
      <c r="J40" s="3">
        <v>221.79</v>
      </c>
      <c r="K40" s="2">
        <v>313.44</v>
      </c>
      <c r="L40" s="2">
        <v>116</v>
      </c>
      <c r="M40" s="2">
        <v>40.700000000000003</v>
      </c>
      <c r="N40" s="3">
        <f t="shared" si="0"/>
        <v>2.8501228501228497</v>
      </c>
    </row>
    <row r="41" spans="1:26" x14ac:dyDescent="0.2">
      <c r="F41" s="2" t="s">
        <v>62</v>
      </c>
      <c r="G41" s="2">
        <v>41</v>
      </c>
      <c r="H41" s="2">
        <v>39</v>
      </c>
      <c r="I41" s="2">
        <v>142</v>
      </c>
      <c r="J41" s="3">
        <v>241.38</v>
      </c>
      <c r="K41" s="2">
        <v>269</v>
      </c>
      <c r="L41" s="2">
        <v>119</v>
      </c>
      <c r="M41" s="2">
        <v>44</v>
      </c>
      <c r="N41" s="3">
        <f t="shared" si="0"/>
        <v>2.7045454545454546</v>
      </c>
    </row>
    <row r="42" spans="1:26" x14ac:dyDescent="0.2">
      <c r="F42" s="2" t="s">
        <v>60</v>
      </c>
      <c r="G42" s="2">
        <v>79</v>
      </c>
      <c r="H42" s="2">
        <v>75</v>
      </c>
      <c r="I42" s="2">
        <v>250</v>
      </c>
      <c r="J42" s="3">
        <v>131.52000000000001</v>
      </c>
      <c r="K42" s="2">
        <v>296.83999999999997</v>
      </c>
      <c r="L42" s="2">
        <v>227</v>
      </c>
      <c r="M42" s="2">
        <v>49.9</v>
      </c>
      <c r="N42" s="3">
        <f t="shared" si="0"/>
        <v>4.5490981963927855</v>
      </c>
    </row>
    <row r="43" spans="1:26" x14ac:dyDescent="0.2">
      <c r="J43" s="3"/>
    </row>
    <row r="44" spans="1:26" x14ac:dyDescent="0.2"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26" s="20" customFormat="1" x14ac:dyDescent="0.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18"/>
      <c r="P45" s="18"/>
      <c r="Q45" s="18"/>
    </row>
    <row r="47" spans="1:26" x14ac:dyDescent="0.2">
      <c r="A47" s="1" t="s">
        <v>0</v>
      </c>
      <c r="B47" s="1" t="s">
        <v>1</v>
      </c>
      <c r="C47" s="1" t="s">
        <v>2</v>
      </c>
      <c r="D47" s="1" t="s">
        <v>3</v>
      </c>
      <c r="E47" s="1"/>
      <c r="F47" s="1"/>
      <c r="G47" s="1"/>
      <c r="H47" s="1"/>
    </row>
    <row r="48" spans="1:26" s="2" customFormat="1" x14ac:dyDescent="0.2">
      <c r="A48" s="1" t="s">
        <v>30</v>
      </c>
      <c r="B48" s="1" t="s">
        <v>20</v>
      </c>
      <c r="C48" s="1" t="s">
        <v>4</v>
      </c>
      <c r="D48" s="1" t="s">
        <v>25</v>
      </c>
      <c r="E48" s="1"/>
      <c r="F48" s="1"/>
      <c r="G48" s="1"/>
      <c r="H48" s="1"/>
      <c r="N48" s="3"/>
      <c r="Y48"/>
      <c r="Z48"/>
    </row>
    <row r="49" spans="1:26" s="2" customFormat="1" x14ac:dyDescent="0.2">
      <c r="A49"/>
      <c r="B49"/>
      <c r="N49" s="3"/>
      <c r="Y49"/>
      <c r="Z49"/>
    </row>
    <row r="50" spans="1:26" s="2" customFormat="1" x14ac:dyDescent="0.2">
      <c r="A50"/>
      <c r="B50"/>
      <c r="N50" s="3"/>
      <c r="R50"/>
      <c r="S50"/>
      <c r="T50"/>
      <c r="U50"/>
      <c r="V50"/>
      <c r="W50"/>
      <c r="X50"/>
      <c r="Y50"/>
      <c r="Z50"/>
    </row>
    <row r="51" spans="1:26" s="2" customFormat="1" x14ac:dyDescent="0.2">
      <c r="A51" s="4"/>
      <c r="B51" s="4"/>
      <c r="C51" s="1"/>
      <c r="D51" s="1"/>
      <c r="E51" s="1" t="s">
        <v>5</v>
      </c>
      <c r="F51" s="1" t="s">
        <v>6</v>
      </c>
      <c r="G51" s="1" t="s">
        <v>7</v>
      </c>
      <c r="H51" s="1" t="s">
        <v>8</v>
      </c>
      <c r="I51" s="1" t="s">
        <v>9</v>
      </c>
      <c r="J51" s="1" t="s">
        <v>10</v>
      </c>
      <c r="K51" s="1" t="s">
        <v>11</v>
      </c>
      <c r="L51" s="1" t="s">
        <v>12</v>
      </c>
      <c r="M51" s="1" t="s">
        <v>13</v>
      </c>
      <c r="N51" s="5" t="s">
        <v>14</v>
      </c>
      <c r="O51" s="1"/>
      <c r="P51" s="1"/>
      <c r="Q51" s="1"/>
      <c r="R51" s="1" t="s">
        <v>15</v>
      </c>
      <c r="S51" s="1" t="s">
        <v>5</v>
      </c>
      <c r="T51" s="1" t="s">
        <v>16</v>
      </c>
      <c r="U51" s="1" t="s">
        <v>17</v>
      </c>
      <c r="V51" s="1" t="s">
        <v>18</v>
      </c>
      <c r="W51" s="1" t="s">
        <v>19</v>
      </c>
      <c r="X51" s="1"/>
      <c r="Y51"/>
      <c r="Z51"/>
    </row>
    <row r="52" spans="1:26" s="2" customFormat="1" x14ac:dyDescent="0.2">
      <c r="A52"/>
      <c r="B52"/>
      <c r="E52" s="2" t="s">
        <v>59</v>
      </c>
      <c r="F52" s="2" t="s">
        <v>54</v>
      </c>
      <c r="G52" s="2">
        <v>11</v>
      </c>
      <c r="H52" s="2">
        <v>10</v>
      </c>
      <c r="I52" s="2">
        <v>25</v>
      </c>
      <c r="J52" s="3">
        <v>567.39</v>
      </c>
      <c r="K52" s="2">
        <v>424.96</v>
      </c>
      <c r="N52" s="3"/>
      <c r="R52" s="2">
        <v>30</v>
      </c>
      <c r="S52" s="2" t="s">
        <v>35</v>
      </c>
      <c r="T52" s="13">
        <v>8.3699999999999997E-2</v>
      </c>
      <c r="U52" s="13">
        <v>8.1900000000000001E-2</v>
      </c>
      <c r="V52" s="13">
        <v>9.7699999999999995E-2</v>
      </c>
      <c r="W52" s="13">
        <v>0.1482</v>
      </c>
      <c r="X52" s="14"/>
      <c r="Y52"/>
      <c r="Z52"/>
    </row>
    <row r="53" spans="1:26" s="2" customFormat="1" x14ac:dyDescent="0.2">
      <c r="A53"/>
      <c r="B53"/>
      <c r="E53" s="2" t="s">
        <v>59</v>
      </c>
      <c r="F53" s="2" t="s">
        <v>55</v>
      </c>
      <c r="G53" s="2">
        <v>8</v>
      </c>
      <c r="H53" s="2">
        <v>7</v>
      </c>
      <c r="I53" s="2">
        <v>18</v>
      </c>
      <c r="J53" s="3">
        <v>651.96</v>
      </c>
      <c r="K53" s="2">
        <v>421.15</v>
      </c>
      <c r="N53" s="3"/>
      <c r="R53" s="2">
        <v>30</v>
      </c>
      <c r="S53" s="2" t="s">
        <v>36</v>
      </c>
      <c r="T53" s="13">
        <v>0.10489999999999999</v>
      </c>
      <c r="U53" s="13">
        <v>6.4600000000000005E-2</v>
      </c>
      <c r="V53" s="13">
        <v>8.6499999999999994E-2</v>
      </c>
      <c r="W53" s="13">
        <v>9.2499999999999999E-2</v>
      </c>
      <c r="X53" s="14"/>
      <c r="Y53"/>
      <c r="Z53"/>
    </row>
    <row r="54" spans="1:26" s="2" customFormat="1" x14ac:dyDescent="0.2">
      <c r="A54"/>
      <c r="B54"/>
      <c r="E54" s="2" t="s">
        <v>35</v>
      </c>
      <c r="F54" s="2" t="s">
        <v>56</v>
      </c>
      <c r="G54" s="2">
        <v>81</v>
      </c>
      <c r="H54" s="2">
        <v>78</v>
      </c>
      <c r="I54" s="2">
        <v>184</v>
      </c>
      <c r="J54" s="3">
        <v>197.93</v>
      </c>
      <c r="K54" s="2">
        <v>446.7</v>
      </c>
      <c r="L54" s="2">
        <v>159</v>
      </c>
      <c r="M54" s="2">
        <v>20</v>
      </c>
      <c r="N54" s="3">
        <f>L54/M54</f>
        <v>7.95</v>
      </c>
      <c r="R54" s="2">
        <v>30</v>
      </c>
      <c r="S54" s="2" t="s">
        <v>37</v>
      </c>
      <c r="T54" s="13">
        <v>9.0800000000000006E-2</v>
      </c>
      <c r="U54" s="13">
        <v>4.9599999999999998E-2</v>
      </c>
      <c r="V54" s="13">
        <v>4.1099999999999998E-2</v>
      </c>
      <c r="W54" s="13">
        <v>1.9800000000000002E-2</v>
      </c>
      <c r="X54" s="14"/>
      <c r="Y54"/>
      <c r="Z54"/>
    </row>
    <row r="55" spans="1:26" s="2" customFormat="1" x14ac:dyDescent="0.2">
      <c r="A55"/>
      <c r="B55"/>
      <c r="F55" s="2" t="s">
        <v>57</v>
      </c>
      <c r="G55" s="2">
        <v>76</v>
      </c>
      <c r="H55" s="2">
        <v>74</v>
      </c>
      <c r="I55" s="2">
        <v>174</v>
      </c>
      <c r="J55" s="3">
        <v>180.68</v>
      </c>
      <c r="K55" s="2">
        <v>446.21</v>
      </c>
      <c r="L55" s="2">
        <v>149</v>
      </c>
      <c r="M55" s="2">
        <v>20</v>
      </c>
      <c r="N55" s="3">
        <f t="shared" ref="N55:N86" si="1">L55/M55</f>
        <v>7.45</v>
      </c>
      <c r="S55" s="2" t="s">
        <v>38</v>
      </c>
      <c r="T55" s="13">
        <v>0.1201</v>
      </c>
      <c r="U55" s="13">
        <v>7.2300000000000003E-2</v>
      </c>
      <c r="V55" s="13">
        <v>8.0500000000000002E-2</v>
      </c>
      <c r="W55" s="13">
        <v>0.104</v>
      </c>
      <c r="X55" s="14"/>
      <c r="Y55"/>
      <c r="Z55"/>
    </row>
    <row r="56" spans="1:26" s="2" customFormat="1" x14ac:dyDescent="0.2">
      <c r="A56"/>
      <c r="B56"/>
      <c r="F56" s="2" t="s">
        <v>58</v>
      </c>
      <c r="G56" s="2">
        <v>77</v>
      </c>
      <c r="H56" s="2">
        <v>74</v>
      </c>
      <c r="I56" s="2">
        <v>176</v>
      </c>
      <c r="J56" s="3">
        <v>151.22</v>
      </c>
      <c r="K56" s="2">
        <v>447.74</v>
      </c>
      <c r="L56" s="2">
        <v>151</v>
      </c>
      <c r="M56" s="2">
        <v>20</v>
      </c>
      <c r="N56" s="3">
        <f t="shared" si="1"/>
        <v>7.55</v>
      </c>
      <c r="S56" s="7" t="s">
        <v>23</v>
      </c>
      <c r="T56" s="17">
        <v>9.9874999999999992E-2</v>
      </c>
      <c r="U56" s="17">
        <v>6.7100000000000007E-2</v>
      </c>
      <c r="V56" s="17">
        <v>7.644999999999999E-2</v>
      </c>
      <c r="W56" s="17">
        <v>9.1124999999999998E-2</v>
      </c>
      <c r="X56" s="14"/>
      <c r="Y56"/>
      <c r="Z56"/>
    </row>
    <row r="57" spans="1:26" s="2" customFormat="1" x14ac:dyDescent="0.2">
      <c r="A57"/>
      <c r="B57"/>
      <c r="F57" s="2" t="s">
        <v>55</v>
      </c>
      <c r="G57" s="2">
        <v>21</v>
      </c>
      <c r="H57" s="2">
        <v>21</v>
      </c>
      <c r="I57" s="2">
        <v>50</v>
      </c>
      <c r="J57" s="3">
        <v>544.25</v>
      </c>
      <c r="K57" s="2">
        <v>433.58</v>
      </c>
      <c r="L57" s="2">
        <v>32</v>
      </c>
      <c r="M57" s="2">
        <v>50</v>
      </c>
      <c r="N57" s="3">
        <f t="shared" si="1"/>
        <v>0.64</v>
      </c>
      <c r="S57" s="7" t="s">
        <v>24</v>
      </c>
      <c r="T57" s="17">
        <v>1.610680498009048E-2</v>
      </c>
      <c r="U57" s="17">
        <v>1.3645267799985941E-2</v>
      </c>
      <c r="V57" s="17">
        <v>2.4621061444760426E-2</v>
      </c>
      <c r="W57" s="17">
        <v>5.3268087694854103E-2</v>
      </c>
      <c r="X57" s="14"/>
      <c r="Y57"/>
      <c r="Z57"/>
    </row>
    <row r="58" spans="1:26" s="2" customFormat="1" x14ac:dyDescent="0.2">
      <c r="A58"/>
      <c r="B58"/>
      <c r="E58" s="2" t="s">
        <v>36</v>
      </c>
      <c r="F58" s="2" t="s">
        <v>56</v>
      </c>
      <c r="G58" s="2">
        <v>267</v>
      </c>
      <c r="H58" s="2">
        <v>259</v>
      </c>
      <c r="I58" s="2">
        <v>612</v>
      </c>
      <c r="J58" s="3">
        <v>75</v>
      </c>
      <c r="K58" s="2">
        <v>446.16</v>
      </c>
      <c r="L58" s="2">
        <v>587</v>
      </c>
      <c r="M58" s="2">
        <v>20</v>
      </c>
      <c r="N58" s="3">
        <f t="shared" si="1"/>
        <v>29.35</v>
      </c>
      <c r="S58" s="7"/>
      <c r="T58" s="17"/>
      <c r="U58" s="17"/>
      <c r="V58" s="17"/>
      <c r="W58" s="17"/>
      <c r="X58" s="14"/>
      <c r="Y58"/>
      <c r="Z58"/>
    </row>
    <row r="59" spans="1:26" s="2" customFormat="1" x14ac:dyDescent="0.2">
      <c r="A59"/>
      <c r="B59"/>
      <c r="F59" s="2" t="s">
        <v>55</v>
      </c>
      <c r="G59" s="2">
        <v>74</v>
      </c>
      <c r="H59" s="2">
        <v>70</v>
      </c>
      <c r="I59" s="2">
        <v>172</v>
      </c>
      <c r="J59" s="3">
        <v>113.75</v>
      </c>
      <c r="K59" s="2">
        <v>433.37</v>
      </c>
      <c r="L59" s="2">
        <v>154</v>
      </c>
      <c r="M59" s="2">
        <v>50</v>
      </c>
      <c r="N59" s="3">
        <f t="shared" si="1"/>
        <v>3.08</v>
      </c>
      <c r="T59" s="13"/>
      <c r="U59" s="13"/>
      <c r="V59" s="13"/>
      <c r="W59" s="16"/>
      <c r="X59" s="14"/>
      <c r="Y59"/>
      <c r="Z59"/>
    </row>
    <row r="60" spans="1:26" s="2" customFormat="1" x14ac:dyDescent="0.2">
      <c r="A60"/>
      <c r="B60"/>
      <c r="E60" s="2" t="s">
        <v>37</v>
      </c>
      <c r="F60" s="2" t="s">
        <v>56</v>
      </c>
      <c r="G60" s="2">
        <v>155</v>
      </c>
      <c r="H60" s="2">
        <v>152</v>
      </c>
      <c r="I60" s="2">
        <v>353</v>
      </c>
      <c r="J60" s="3">
        <v>121.1</v>
      </c>
      <c r="K60" s="2">
        <v>448.07</v>
      </c>
      <c r="L60" s="2">
        <v>328</v>
      </c>
      <c r="M60" s="2">
        <v>20</v>
      </c>
      <c r="N60" s="3">
        <f t="shared" si="1"/>
        <v>16.399999999999999</v>
      </c>
      <c r="T60" s="13"/>
      <c r="U60" s="13"/>
      <c r="V60" s="13"/>
      <c r="W60" s="16"/>
      <c r="X60" s="14"/>
      <c r="Y60"/>
      <c r="Z60"/>
    </row>
    <row r="61" spans="1:26" s="2" customFormat="1" x14ac:dyDescent="0.2">
      <c r="A61"/>
      <c r="B61"/>
      <c r="F61" s="2" t="s">
        <v>57</v>
      </c>
      <c r="G61" s="2">
        <v>156</v>
      </c>
      <c r="H61" s="2">
        <v>151</v>
      </c>
      <c r="I61" s="2">
        <v>357</v>
      </c>
      <c r="J61" s="3">
        <v>123.22</v>
      </c>
      <c r="K61" s="2">
        <v>443.84</v>
      </c>
      <c r="L61" s="2">
        <v>332</v>
      </c>
      <c r="M61" s="2">
        <v>20</v>
      </c>
      <c r="N61" s="3">
        <f t="shared" si="1"/>
        <v>16.600000000000001</v>
      </c>
      <c r="R61"/>
      <c r="S61"/>
      <c r="T61"/>
      <c r="U61"/>
      <c r="V61"/>
      <c r="W61"/>
      <c r="X61"/>
      <c r="Y61"/>
      <c r="Z61"/>
    </row>
    <row r="62" spans="1:26" s="2" customFormat="1" x14ac:dyDescent="0.2">
      <c r="A62"/>
      <c r="B62"/>
      <c r="F62" s="2" t="s">
        <v>58</v>
      </c>
      <c r="G62" s="2">
        <v>146</v>
      </c>
      <c r="H62" s="2">
        <v>140</v>
      </c>
      <c r="I62" s="2">
        <v>334</v>
      </c>
      <c r="J62" s="3">
        <v>162.62</v>
      </c>
      <c r="K62" s="2">
        <v>443.94</v>
      </c>
      <c r="L62" s="2">
        <v>309</v>
      </c>
      <c r="M62" s="2">
        <v>20</v>
      </c>
      <c r="N62" s="3">
        <f t="shared" si="1"/>
        <v>15.45</v>
      </c>
      <c r="R62"/>
      <c r="S62"/>
      <c r="T62"/>
      <c r="U62"/>
      <c r="V62"/>
      <c r="W62"/>
      <c r="X62"/>
      <c r="Y62"/>
      <c r="Z62"/>
    </row>
    <row r="63" spans="1:26" x14ac:dyDescent="0.2">
      <c r="F63" s="2" t="s">
        <v>55</v>
      </c>
      <c r="G63" s="2">
        <v>25</v>
      </c>
      <c r="H63" s="2">
        <v>24</v>
      </c>
      <c r="I63" s="2">
        <v>56</v>
      </c>
      <c r="J63" s="3">
        <v>223.53</v>
      </c>
      <c r="K63" s="2">
        <v>448.31</v>
      </c>
      <c r="L63" s="2">
        <v>38</v>
      </c>
      <c r="M63" s="2">
        <v>25.9</v>
      </c>
      <c r="N63" s="3">
        <f t="shared" si="1"/>
        <v>1.4671814671814674</v>
      </c>
    </row>
    <row r="64" spans="1:26" x14ac:dyDescent="0.2">
      <c r="E64" s="2" t="s">
        <v>38</v>
      </c>
      <c r="F64" s="2" t="s">
        <v>56</v>
      </c>
      <c r="G64" s="2">
        <v>276</v>
      </c>
      <c r="H64" s="2">
        <v>267</v>
      </c>
      <c r="I64" s="2">
        <v>632</v>
      </c>
      <c r="J64" s="3">
        <v>63.73</v>
      </c>
      <c r="K64" s="2">
        <v>445.41</v>
      </c>
      <c r="L64" s="2">
        <v>607</v>
      </c>
      <c r="M64" s="2">
        <v>20</v>
      </c>
      <c r="N64" s="3">
        <f t="shared" si="1"/>
        <v>30.35</v>
      </c>
    </row>
    <row r="65" spans="4:14" x14ac:dyDescent="0.2">
      <c r="F65" s="2" t="s">
        <v>57</v>
      </c>
      <c r="G65" s="2">
        <v>291</v>
      </c>
      <c r="H65" s="2">
        <v>283</v>
      </c>
      <c r="I65" s="2">
        <v>666</v>
      </c>
      <c r="J65" s="3">
        <v>57.42</v>
      </c>
      <c r="K65" s="2">
        <v>445.18</v>
      </c>
      <c r="L65" s="2">
        <v>641</v>
      </c>
      <c r="M65" s="2">
        <v>20</v>
      </c>
      <c r="N65" s="3">
        <f t="shared" si="1"/>
        <v>32.049999999999997</v>
      </c>
    </row>
    <row r="66" spans="4:14" x14ac:dyDescent="0.2">
      <c r="F66" s="2" t="s">
        <v>58</v>
      </c>
      <c r="G66" s="2">
        <v>273</v>
      </c>
      <c r="H66" s="2">
        <v>263</v>
      </c>
      <c r="I66" s="2">
        <v>625</v>
      </c>
      <c r="J66" s="3">
        <v>64.209999999999994</v>
      </c>
      <c r="K66" s="2">
        <v>446.44</v>
      </c>
      <c r="L66" s="2">
        <v>600</v>
      </c>
      <c r="M66" s="2">
        <v>20</v>
      </c>
      <c r="N66" s="3">
        <f t="shared" si="1"/>
        <v>30</v>
      </c>
    </row>
    <row r="67" spans="4:14" x14ac:dyDescent="0.2">
      <c r="D67"/>
      <c r="F67" s="2" t="s">
        <v>55</v>
      </c>
      <c r="G67" s="2">
        <v>87</v>
      </c>
      <c r="H67" s="2">
        <v>85</v>
      </c>
      <c r="I67" s="2">
        <v>203</v>
      </c>
      <c r="J67" s="3">
        <v>193.97</v>
      </c>
      <c r="K67" s="2">
        <v>437.2</v>
      </c>
      <c r="L67" s="2">
        <v>185</v>
      </c>
      <c r="M67" s="2">
        <v>50</v>
      </c>
      <c r="N67" s="3">
        <f t="shared" si="1"/>
        <v>3.7</v>
      </c>
    </row>
    <row r="68" spans="4:14" x14ac:dyDescent="0.2">
      <c r="J68" s="3"/>
    </row>
    <row r="69" spans="4:14" x14ac:dyDescent="0.2">
      <c r="E69" s="2" t="s">
        <v>59</v>
      </c>
      <c r="F69" s="2" t="s">
        <v>61</v>
      </c>
      <c r="G69" s="2">
        <v>7</v>
      </c>
      <c r="H69" s="2">
        <v>6</v>
      </c>
      <c r="I69" s="2">
        <v>23</v>
      </c>
      <c r="J69" s="3">
        <v>437.3</v>
      </c>
      <c r="K69" s="2">
        <v>279.29000000000002</v>
      </c>
    </row>
    <row r="70" spans="4:14" x14ac:dyDescent="0.2">
      <c r="F70" s="2" t="s">
        <v>60</v>
      </c>
      <c r="G70" s="2">
        <v>8</v>
      </c>
      <c r="H70" s="2">
        <v>7</v>
      </c>
      <c r="I70" s="2">
        <v>23</v>
      </c>
      <c r="J70" s="3">
        <v>385.44</v>
      </c>
      <c r="K70" s="2">
        <v>326.01</v>
      </c>
    </row>
    <row r="71" spans="4:14" x14ac:dyDescent="0.2">
      <c r="E71" s="2" t="s">
        <v>35</v>
      </c>
      <c r="F71" s="2" t="s">
        <v>63</v>
      </c>
      <c r="G71" s="2">
        <v>20</v>
      </c>
      <c r="H71" s="2">
        <v>18</v>
      </c>
      <c r="I71" s="2">
        <v>62</v>
      </c>
      <c r="J71" s="3">
        <v>351.19</v>
      </c>
      <c r="K71" s="2">
        <v>301.2</v>
      </c>
      <c r="L71" s="2">
        <v>39</v>
      </c>
      <c r="M71" s="2">
        <v>48</v>
      </c>
      <c r="N71" s="3">
        <f t="shared" si="1"/>
        <v>0.8125</v>
      </c>
    </row>
    <row r="72" spans="4:14" x14ac:dyDescent="0.2">
      <c r="F72" s="2" t="s">
        <v>63</v>
      </c>
      <c r="G72" s="2">
        <v>20</v>
      </c>
      <c r="H72" s="2">
        <v>19</v>
      </c>
      <c r="I72" s="2">
        <v>63</v>
      </c>
      <c r="J72" s="3">
        <v>377.91</v>
      </c>
      <c r="K72" s="2">
        <v>291.05</v>
      </c>
      <c r="L72" s="2">
        <v>40</v>
      </c>
      <c r="M72" s="2">
        <v>50.8</v>
      </c>
      <c r="N72" s="3">
        <f t="shared" si="1"/>
        <v>0.78740157480314965</v>
      </c>
    </row>
    <row r="73" spans="4:14" x14ac:dyDescent="0.2">
      <c r="F73" s="2" t="s">
        <v>62</v>
      </c>
      <c r="G73" s="2">
        <v>22</v>
      </c>
      <c r="H73" s="2">
        <v>21</v>
      </c>
      <c r="I73" s="2">
        <v>71</v>
      </c>
      <c r="J73" s="3">
        <v>312.74</v>
      </c>
      <c r="K73" s="2">
        <v>292.49</v>
      </c>
      <c r="L73" s="2">
        <v>48</v>
      </c>
      <c r="M73" s="2">
        <v>50.7</v>
      </c>
      <c r="N73" s="3">
        <f t="shared" si="1"/>
        <v>0.94674556213017746</v>
      </c>
    </row>
    <row r="74" spans="4:14" x14ac:dyDescent="0.2">
      <c r="F74" s="2" t="s">
        <v>60</v>
      </c>
      <c r="G74" s="2">
        <v>40</v>
      </c>
      <c r="H74" s="2">
        <v>39</v>
      </c>
      <c r="I74" s="2">
        <v>126</v>
      </c>
      <c r="J74" s="3">
        <v>242.79</v>
      </c>
      <c r="K74" s="2">
        <v>300.02999999999997</v>
      </c>
      <c r="L74" s="2">
        <v>103</v>
      </c>
      <c r="M74" s="2">
        <v>50.2</v>
      </c>
      <c r="N74" s="3">
        <f t="shared" si="1"/>
        <v>2.0517928286852589</v>
      </c>
    </row>
    <row r="75" spans="4:14" x14ac:dyDescent="0.2">
      <c r="E75" s="2" t="s">
        <v>36</v>
      </c>
      <c r="F75" s="2" t="s">
        <v>63</v>
      </c>
      <c r="G75" s="2">
        <v>44</v>
      </c>
      <c r="H75" s="2">
        <v>43</v>
      </c>
      <c r="I75" s="2">
        <v>140</v>
      </c>
      <c r="J75" s="3">
        <v>196.34</v>
      </c>
      <c r="K75" s="2">
        <v>296.01</v>
      </c>
      <c r="L75" s="2">
        <v>117</v>
      </c>
      <c r="M75" s="2">
        <v>49.9</v>
      </c>
      <c r="N75" s="3">
        <f t="shared" si="1"/>
        <v>2.3446893787575149</v>
      </c>
    </row>
    <row r="76" spans="4:14" x14ac:dyDescent="0.2">
      <c r="F76" s="2" t="s">
        <v>63</v>
      </c>
      <c r="G76" s="2">
        <v>50</v>
      </c>
      <c r="H76" s="2">
        <v>49</v>
      </c>
      <c r="I76" s="2">
        <v>160</v>
      </c>
      <c r="J76" s="3">
        <v>171.13</v>
      </c>
      <c r="K76" s="2">
        <v>292.3</v>
      </c>
      <c r="L76" s="2">
        <v>137</v>
      </c>
      <c r="M76" s="2">
        <v>49.4</v>
      </c>
      <c r="N76" s="3">
        <f t="shared" si="1"/>
        <v>2.7732793522267207</v>
      </c>
    </row>
    <row r="77" spans="4:14" x14ac:dyDescent="0.2">
      <c r="F77" s="2" t="s">
        <v>62</v>
      </c>
      <c r="G77" s="2">
        <v>50</v>
      </c>
      <c r="H77" s="2">
        <v>48</v>
      </c>
      <c r="I77" s="2">
        <v>163</v>
      </c>
      <c r="J77" s="3">
        <v>154.06</v>
      </c>
      <c r="K77" s="2">
        <v>286.95999999999998</v>
      </c>
      <c r="L77" s="2">
        <v>140</v>
      </c>
      <c r="M77" s="2">
        <v>42.4</v>
      </c>
      <c r="N77" s="3">
        <f t="shared" si="1"/>
        <v>3.3018867924528301</v>
      </c>
    </row>
    <row r="78" spans="4:14" x14ac:dyDescent="0.2">
      <c r="F78" s="2" t="s">
        <v>60</v>
      </c>
      <c r="G78" s="2">
        <v>110</v>
      </c>
      <c r="H78" s="2">
        <v>107</v>
      </c>
      <c r="I78" s="2">
        <v>338</v>
      </c>
      <c r="J78" s="3">
        <v>131.87</v>
      </c>
      <c r="K78" s="2">
        <v>306.58</v>
      </c>
      <c r="L78" s="2">
        <v>315</v>
      </c>
      <c r="M78" s="2">
        <v>50.5</v>
      </c>
      <c r="N78" s="3">
        <f t="shared" si="1"/>
        <v>6.2376237623762378</v>
      </c>
    </row>
    <row r="79" spans="4:14" x14ac:dyDescent="0.2">
      <c r="E79" s="2" t="s">
        <v>37</v>
      </c>
      <c r="F79" s="2" t="s">
        <v>63</v>
      </c>
      <c r="G79" s="2">
        <v>26</v>
      </c>
      <c r="H79" s="2">
        <v>25</v>
      </c>
      <c r="I79" s="2">
        <v>84</v>
      </c>
      <c r="J79" s="3">
        <v>318.27999999999997</v>
      </c>
      <c r="K79" s="2">
        <v>291.5</v>
      </c>
      <c r="L79" s="2">
        <v>61</v>
      </c>
      <c r="M79" s="2">
        <v>47</v>
      </c>
      <c r="N79" s="3">
        <f t="shared" si="1"/>
        <v>1.2978723404255319</v>
      </c>
    </row>
    <row r="80" spans="4:14" x14ac:dyDescent="0.2">
      <c r="F80" s="2" t="s">
        <v>63</v>
      </c>
      <c r="G80" s="2">
        <v>23</v>
      </c>
      <c r="H80" s="2">
        <v>22</v>
      </c>
      <c r="I80" s="2">
        <v>72</v>
      </c>
      <c r="J80" s="3">
        <v>485.89</v>
      </c>
      <c r="K80" s="2">
        <v>295.01</v>
      </c>
      <c r="L80" s="2">
        <v>49</v>
      </c>
      <c r="M80" s="2">
        <v>47.4</v>
      </c>
      <c r="N80" s="3">
        <f t="shared" si="1"/>
        <v>1.0337552742616034</v>
      </c>
    </row>
    <row r="81" spans="1:24" x14ac:dyDescent="0.2">
      <c r="F81" s="2" t="s">
        <v>62</v>
      </c>
      <c r="G81" s="2">
        <v>21</v>
      </c>
      <c r="H81" s="2">
        <v>20</v>
      </c>
      <c r="I81" s="2">
        <v>69</v>
      </c>
      <c r="J81" s="3">
        <v>390.9</v>
      </c>
      <c r="K81" s="2">
        <v>292.48</v>
      </c>
      <c r="L81" s="2">
        <v>46</v>
      </c>
      <c r="M81" s="2">
        <v>42.4</v>
      </c>
      <c r="N81" s="3">
        <f t="shared" si="1"/>
        <v>1.0849056603773586</v>
      </c>
    </row>
    <row r="82" spans="1:24" x14ac:dyDescent="0.2">
      <c r="F82" s="2" t="s">
        <v>60</v>
      </c>
      <c r="G82" s="2">
        <v>44</v>
      </c>
      <c r="H82" s="2">
        <v>43</v>
      </c>
      <c r="I82" s="2">
        <v>135</v>
      </c>
      <c r="J82" s="3">
        <v>282.72000000000003</v>
      </c>
      <c r="K82" s="2">
        <v>307.25</v>
      </c>
      <c r="L82" s="2">
        <v>112</v>
      </c>
      <c r="M82" s="2">
        <v>49.6</v>
      </c>
      <c r="N82" s="3">
        <f t="shared" si="1"/>
        <v>2.258064516129032</v>
      </c>
    </row>
    <row r="83" spans="1:24" x14ac:dyDescent="0.2">
      <c r="E83" s="2" t="s">
        <v>38</v>
      </c>
      <c r="F83" s="2" t="s">
        <v>63</v>
      </c>
      <c r="G83" s="2">
        <v>54</v>
      </c>
      <c r="H83" s="2">
        <v>52</v>
      </c>
      <c r="I83" s="2">
        <v>168</v>
      </c>
      <c r="J83" s="3">
        <v>161.72</v>
      </c>
      <c r="K83" s="2">
        <v>302.39999999999998</v>
      </c>
      <c r="L83" s="2">
        <v>145</v>
      </c>
      <c r="M83" s="2">
        <v>52.5</v>
      </c>
      <c r="N83" s="3">
        <f t="shared" si="1"/>
        <v>2.7619047619047619</v>
      </c>
    </row>
    <row r="84" spans="1:24" x14ac:dyDescent="0.2">
      <c r="F84" s="2" t="s">
        <v>63</v>
      </c>
      <c r="G84" s="2">
        <v>57</v>
      </c>
      <c r="H84" s="2">
        <v>56</v>
      </c>
      <c r="I84" s="2">
        <v>181</v>
      </c>
      <c r="J84" s="3">
        <v>194.48</v>
      </c>
      <c r="K84" s="2">
        <v>297.27999999999997</v>
      </c>
      <c r="L84" s="2">
        <v>158</v>
      </c>
      <c r="M84" s="2">
        <v>51.2</v>
      </c>
      <c r="N84" s="3">
        <f t="shared" si="1"/>
        <v>3.0859375</v>
      </c>
    </row>
    <row r="85" spans="1:24" x14ac:dyDescent="0.2">
      <c r="F85" s="2" t="s">
        <v>62</v>
      </c>
      <c r="G85" s="2">
        <v>61</v>
      </c>
      <c r="H85" s="2">
        <v>59</v>
      </c>
      <c r="I85" s="2">
        <v>195</v>
      </c>
      <c r="J85" s="3">
        <v>196.3</v>
      </c>
      <c r="K85" s="2">
        <v>292.11</v>
      </c>
      <c r="L85" s="2">
        <v>172</v>
      </c>
      <c r="M85" s="2">
        <v>52.4</v>
      </c>
      <c r="N85" s="3">
        <f t="shared" si="1"/>
        <v>3.282442748091603</v>
      </c>
    </row>
    <row r="86" spans="1:24" x14ac:dyDescent="0.2">
      <c r="F86" s="2" t="s">
        <v>60</v>
      </c>
      <c r="G86" s="2">
        <v>102</v>
      </c>
      <c r="H86" s="2">
        <v>99</v>
      </c>
      <c r="I86" s="2">
        <v>330</v>
      </c>
      <c r="J86" s="3">
        <v>96.53</v>
      </c>
      <c r="K86" s="2">
        <v>289.89</v>
      </c>
      <c r="L86" s="2">
        <v>307</v>
      </c>
      <c r="M86" s="2">
        <v>44.5</v>
      </c>
      <c r="N86" s="3">
        <f t="shared" si="1"/>
        <v>6.8988764044943824</v>
      </c>
    </row>
    <row r="87" spans="1:24" x14ac:dyDescent="0.2">
      <c r="J87" s="3"/>
    </row>
    <row r="89" spans="1:24" s="20" customFormat="1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  <c r="O89" s="18"/>
      <c r="P89" s="18"/>
      <c r="Q89" s="18"/>
    </row>
    <row r="90" spans="1:24" x14ac:dyDescent="0.2">
      <c r="E90" s="1"/>
      <c r="F90" s="1"/>
      <c r="G90" s="1"/>
      <c r="H90" s="1"/>
    </row>
    <row r="91" spans="1:24" x14ac:dyDescent="0.2">
      <c r="A91" s="1" t="s">
        <v>0</v>
      </c>
      <c r="B91" s="1" t="s">
        <v>1</v>
      </c>
      <c r="C91" s="1" t="s">
        <v>2</v>
      </c>
      <c r="D91" s="1" t="s">
        <v>3</v>
      </c>
      <c r="E91" s="1"/>
      <c r="F91" s="1"/>
      <c r="G91" s="1"/>
      <c r="H91" s="1"/>
    </row>
    <row r="92" spans="1:24" x14ac:dyDescent="0.2">
      <c r="A92" s="23" t="s">
        <v>30</v>
      </c>
      <c r="B92" s="23" t="s">
        <v>20</v>
      </c>
      <c r="C92" s="23" t="s">
        <v>4</v>
      </c>
      <c r="D92" s="23" t="s">
        <v>26</v>
      </c>
      <c r="E92" s="21"/>
      <c r="R92" s="2"/>
      <c r="S92" s="2"/>
      <c r="T92" s="2"/>
      <c r="U92" s="2"/>
      <c r="V92" s="2"/>
      <c r="W92" s="2"/>
      <c r="X92" s="2"/>
    </row>
    <row r="93" spans="1:24" x14ac:dyDescent="0.2">
      <c r="A93" s="24"/>
      <c r="B93" s="24"/>
      <c r="C93" s="21"/>
      <c r="D93" s="21"/>
      <c r="E93" s="21"/>
      <c r="R93" s="2"/>
      <c r="S93" s="2"/>
      <c r="T93" s="2"/>
      <c r="U93" s="2"/>
      <c r="V93" s="2"/>
      <c r="W93" s="2"/>
      <c r="X93" s="2"/>
    </row>
    <row r="94" spans="1:24" x14ac:dyDescent="0.2">
      <c r="E94" s="1" t="s">
        <v>5</v>
      </c>
      <c r="F94" s="1" t="s">
        <v>6</v>
      </c>
      <c r="G94" s="1" t="s">
        <v>7</v>
      </c>
      <c r="H94" s="1" t="s">
        <v>8</v>
      </c>
      <c r="I94" s="1" t="s">
        <v>9</v>
      </c>
      <c r="J94" s="1" t="s">
        <v>10</v>
      </c>
      <c r="K94" s="1" t="s">
        <v>11</v>
      </c>
      <c r="L94" s="1" t="s">
        <v>12</v>
      </c>
      <c r="M94" s="1" t="s">
        <v>13</v>
      </c>
      <c r="N94" s="5" t="s">
        <v>14</v>
      </c>
    </row>
    <row r="95" spans="1:24" x14ac:dyDescent="0.2">
      <c r="A95" s="4"/>
      <c r="B95" s="4"/>
      <c r="C95" s="1"/>
      <c r="D95" s="1"/>
      <c r="E95" s="2" t="s">
        <v>59</v>
      </c>
      <c r="F95" s="2" t="s">
        <v>55</v>
      </c>
      <c r="G95" s="2">
        <v>4</v>
      </c>
      <c r="H95" s="2">
        <v>4</v>
      </c>
      <c r="I95" s="2">
        <v>12</v>
      </c>
      <c r="J95" s="3">
        <v>985.56</v>
      </c>
      <c r="K95" s="2">
        <v>466.48</v>
      </c>
      <c r="O95" s="1"/>
      <c r="P95" s="1"/>
      <c r="Q95" s="1"/>
      <c r="R95" s="1" t="s">
        <v>15</v>
      </c>
      <c r="S95" s="1" t="s">
        <v>5</v>
      </c>
      <c r="T95" s="1" t="s">
        <v>16</v>
      </c>
      <c r="U95" s="1" t="s">
        <v>17</v>
      </c>
      <c r="V95" s="1" t="s">
        <v>18</v>
      </c>
      <c r="W95" s="1" t="s">
        <v>19</v>
      </c>
      <c r="X95" s="1"/>
    </row>
    <row r="96" spans="1:24" x14ac:dyDescent="0.2">
      <c r="E96" s="2" t="s">
        <v>59</v>
      </c>
      <c r="F96" s="2" t="s">
        <v>54</v>
      </c>
      <c r="G96" s="2">
        <v>4</v>
      </c>
      <c r="H96" s="2">
        <v>4</v>
      </c>
      <c r="I96" s="2">
        <v>11</v>
      </c>
      <c r="J96" s="3">
        <v>910.04</v>
      </c>
      <c r="K96" s="2">
        <v>478.83</v>
      </c>
      <c r="R96" s="2">
        <v>30</v>
      </c>
      <c r="S96" s="2" t="s">
        <v>39</v>
      </c>
      <c r="T96" s="13">
        <v>0.1358330168076167</v>
      </c>
      <c r="U96" s="13">
        <v>7.6600000000000001E-2</v>
      </c>
      <c r="V96" s="13">
        <v>8.2000000000000003E-2</v>
      </c>
      <c r="W96" s="13">
        <v>3.1300000000000001E-2</v>
      </c>
      <c r="X96" s="14"/>
    </row>
    <row r="97" spans="5:24" x14ac:dyDescent="0.2">
      <c r="E97" s="2" t="s">
        <v>40</v>
      </c>
      <c r="F97" s="2" t="s">
        <v>55</v>
      </c>
      <c r="G97" s="2">
        <v>226</v>
      </c>
      <c r="H97" s="2">
        <v>218</v>
      </c>
      <c r="I97" s="2">
        <v>592</v>
      </c>
      <c r="J97" s="3">
        <v>68.56</v>
      </c>
      <c r="K97" s="2">
        <v>487.56</v>
      </c>
      <c r="L97" s="2">
        <v>580</v>
      </c>
      <c r="M97" s="2">
        <v>22.3</v>
      </c>
      <c r="N97" s="3">
        <f>L97/M97</f>
        <v>26.00896860986547</v>
      </c>
      <c r="R97" s="2">
        <v>30</v>
      </c>
      <c r="S97" s="2" t="s">
        <v>40</v>
      </c>
      <c r="T97" s="13">
        <v>0.1263</v>
      </c>
      <c r="U97" s="25">
        <v>0.14036140642129233</v>
      </c>
      <c r="V97" s="13">
        <v>7.3599999999999999E-2</v>
      </c>
      <c r="W97" s="13">
        <v>4.3200000000000002E-2</v>
      </c>
      <c r="X97" s="14"/>
    </row>
    <row r="98" spans="5:24" x14ac:dyDescent="0.2">
      <c r="E98" s="2" t="s">
        <v>41</v>
      </c>
      <c r="F98" s="2" t="s">
        <v>55</v>
      </c>
      <c r="G98" s="2">
        <v>917</v>
      </c>
      <c r="H98" s="2">
        <v>881</v>
      </c>
      <c r="I98" s="2">
        <v>2445</v>
      </c>
      <c r="J98" s="3">
        <v>35.54</v>
      </c>
      <c r="K98" s="2">
        <v>477.56</v>
      </c>
      <c r="L98" s="2">
        <v>2433</v>
      </c>
      <c r="M98" s="2">
        <v>38.1</v>
      </c>
      <c r="N98" s="3">
        <f t="shared" ref="N98:N115" si="2">L98/M98</f>
        <v>63.85826771653543</v>
      </c>
      <c r="R98" s="2">
        <v>30</v>
      </c>
      <c r="S98" s="2" t="s">
        <v>41</v>
      </c>
      <c r="T98" s="13">
        <v>0.25790000000000002</v>
      </c>
      <c r="U98" s="25">
        <v>0.27471829518836494</v>
      </c>
      <c r="V98" s="13">
        <v>0.13969999999999999</v>
      </c>
      <c r="W98" s="13">
        <v>0.182</v>
      </c>
      <c r="X98" s="14"/>
    </row>
    <row r="99" spans="5:24" x14ac:dyDescent="0.2">
      <c r="E99" s="2" t="s">
        <v>40</v>
      </c>
      <c r="F99" s="2" t="s">
        <v>54</v>
      </c>
      <c r="G99" s="2">
        <v>1425</v>
      </c>
      <c r="H99" s="2">
        <v>1375</v>
      </c>
      <c r="I99" s="2">
        <v>3717</v>
      </c>
      <c r="J99" s="3">
        <v>25.21</v>
      </c>
      <c r="K99" s="2">
        <v>490.63</v>
      </c>
      <c r="L99" s="2">
        <v>3706</v>
      </c>
      <c r="M99" s="2">
        <v>20</v>
      </c>
      <c r="N99" s="3">
        <f t="shared" si="2"/>
        <v>185.3</v>
      </c>
      <c r="R99" s="2"/>
      <c r="S99" s="7" t="s">
        <v>23</v>
      </c>
      <c r="T99" s="17">
        <v>0.17334433893587223</v>
      </c>
      <c r="U99" s="17">
        <v>9.1366666666666693E-2</v>
      </c>
      <c r="V99" s="17">
        <v>9.8433333333333331E-2</v>
      </c>
      <c r="W99" s="17">
        <v>8.5500000000000007E-2</v>
      </c>
      <c r="X99" s="14"/>
    </row>
    <row r="100" spans="5:24" x14ac:dyDescent="0.2">
      <c r="E100" s="2" t="s">
        <v>41</v>
      </c>
      <c r="F100" s="2" t="s">
        <v>54</v>
      </c>
      <c r="G100" s="2">
        <v>1812</v>
      </c>
      <c r="H100" s="2">
        <v>1736</v>
      </c>
      <c r="I100" s="2">
        <v>4660</v>
      </c>
      <c r="J100" s="3">
        <v>22.22</v>
      </c>
      <c r="K100" s="2">
        <v>499.47</v>
      </c>
      <c r="L100" s="2">
        <v>4649</v>
      </c>
      <c r="M100" s="2">
        <v>20</v>
      </c>
      <c r="N100" s="3">
        <f t="shared" si="2"/>
        <v>232.45</v>
      </c>
      <c r="R100" s="2"/>
      <c r="S100" s="7" t="s">
        <v>24</v>
      </c>
      <c r="T100" s="17">
        <v>7.338231711970751E-2</v>
      </c>
      <c r="U100" s="17">
        <v>3.543787992153781E-2</v>
      </c>
      <c r="V100" s="17">
        <v>3.5983931599164257E-2</v>
      </c>
      <c r="W100" s="17">
        <v>8.3782993501067979E-2</v>
      </c>
      <c r="X100" s="14"/>
    </row>
    <row r="101" spans="5:24" x14ac:dyDescent="0.2">
      <c r="J101" s="3"/>
      <c r="R101" s="2"/>
      <c r="S101" s="7"/>
      <c r="T101" s="17"/>
      <c r="U101" s="17"/>
      <c r="V101" s="17"/>
      <c r="W101" s="17"/>
      <c r="X101" s="14"/>
    </row>
    <row r="102" spans="5:24" x14ac:dyDescent="0.2">
      <c r="E102" s="2" t="s">
        <v>59</v>
      </c>
      <c r="F102" s="2" t="s">
        <v>61</v>
      </c>
      <c r="G102" s="2">
        <v>3</v>
      </c>
      <c r="H102" s="2">
        <v>3</v>
      </c>
      <c r="I102" s="2">
        <v>12</v>
      </c>
      <c r="J102" s="3">
        <v>699.66</v>
      </c>
      <c r="K102" s="2">
        <v>346.49</v>
      </c>
      <c r="R102" s="2"/>
      <c r="S102" s="7"/>
      <c r="T102" s="17"/>
      <c r="U102" s="17"/>
      <c r="V102" s="17"/>
      <c r="W102" s="17"/>
      <c r="X102" s="14"/>
    </row>
    <row r="103" spans="5:24" x14ac:dyDescent="0.2">
      <c r="E103" s="2" t="s">
        <v>40</v>
      </c>
      <c r="F103" s="2" t="s">
        <v>63</v>
      </c>
      <c r="G103" s="2">
        <v>243</v>
      </c>
      <c r="H103" s="2">
        <v>237</v>
      </c>
      <c r="I103" s="2">
        <v>927</v>
      </c>
      <c r="J103" s="3">
        <v>88.5</v>
      </c>
      <c r="K103" s="2">
        <v>325.41000000000003</v>
      </c>
      <c r="L103" s="2">
        <v>915</v>
      </c>
      <c r="M103" s="2">
        <v>49.9</v>
      </c>
      <c r="N103" s="3">
        <f t="shared" si="2"/>
        <v>18.336673346693388</v>
      </c>
      <c r="R103" s="2"/>
      <c r="S103" s="2"/>
      <c r="T103" s="13"/>
      <c r="U103" s="13"/>
      <c r="V103" s="13"/>
      <c r="W103" s="16"/>
      <c r="X103" s="14"/>
    </row>
    <row r="104" spans="5:24" x14ac:dyDescent="0.2">
      <c r="F104" s="2" t="s">
        <v>63</v>
      </c>
      <c r="G104" s="2">
        <v>220</v>
      </c>
      <c r="H104" s="2">
        <v>213</v>
      </c>
      <c r="I104" s="2">
        <v>787</v>
      </c>
      <c r="J104" s="3">
        <v>69.8</v>
      </c>
      <c r="K104" s="2">
        <v>338.99</v>
      </c>
      <c r="L104" s="2">
        <v>775</v>
      </c>
      <c r="M104" s="2">
        <v>43.8</v>
      </c>
      <c r="N104" s="3">
        <f t="shared" si="2"/>
        <v>17.69406392694064</v>
      </c>
      <c r="R104" s="2"/>
      <c r="S104" s="2"/>
      <c r="T104" s="13"/>
      <c r="U104" s="13"/>
      <c r="V104" s="13"/>
      <c r="W104" s="16"/>
      <c r="X104" s="14"/>
    </row>
    <row r="105" spans="5:24" x14ac:dyDescent="0.2">
      <c r="F105" s="2" t="s">
        <v>62</v>
      </c>
      <c r="G105" s="2">
        <v>255</v>
      </c>
      <c r="H105" s="2">
        <v>250</v>
      </c>
      <c r="I105" s="2">
        <v>954</v>
      </c>
      <c r="J105" s="3">
        <v>73.78</v>
      </c>
      <c r="K105" s="2">
        <v>330.66</v>
      </c>
      <c r="L105" s="2">
        <v>942</v>
      </c>
      <c r="M105" s="2">
        <v>45.9</v>
      </c>
      <c r="N105" s="3">
        <f t="shared" si="2"/>
        <v>20.522875816993466</v>
      </c>
      <c r="T105" s="26"/>
    </row>
    <row r="106" spans="5:24" x14ac:dyDescent="0.2">
      <c r="E106" s="2" t="s">
        <v>41</v>
      </c>
      <c r="F106" s="2" t="s">
        <v>63</v>
      </c>
      <c r="G106" s="2">
        <v>562</v>
      </c>
      <c r="H106" s="2">
        <v>551</v>
      </c>
      <c r="I106" s="2">
        <v>2235</v>
      </c>
      <c r="J106" s="3">
        <v>37.03</v>
      </c>
      <c r="K106" s="2">
        <v>313.54000000000002</v>
      </c>
      <c r="L106" s="2">
        <v>2223</v>
      </c>
      <c r="M106" s="2">
        <v>50.9</v>
      </c>
      <c r="N106" s="3">
        <f t="shared" si="2"/>
        <v>43.673870333988212</v>
      </c>
    </row>
    <row r="107" spans="5:24" x14ac:dyDescent="0.2">
      <c r="F107" s="2" t="s">
        <v>63</v>
      </c>
      <c r="G107" s="2">
        <v>472</v>
      </c>
      <c r="H107" s="2">
        <v>461</v>
      </c>
      <c r="I107" s="2">
        <v>1813</v>
      </c>
      <c r="J107" s="3">
        <v>39.61</v>
      </c>
      <c r="K107" s="2">
        <v>323.33999999999997</v>
      </c>
      <c r="L107" s="2">
        <v>1801</v>
      </c>
      <c r="M107" s="2">
        <v>48.4</v>
      </c>
      <c r="N107" s="3">
        <f t="shared" si="2"/>
        <v>37.210743801652896</v>
      </c>
    </row>
    <row r="108" spans="5:24" x14ac:dyDescent="0.2">
      <c r="F108" s="2" t="s">
        <v>62</v>
      </c>
      <c r="G108" s="2">
        <v>540</v>
      </c>
      <c r="H108" s="2">
        <v>528</v>
      </c>
      <c r="I108" s="2">
        <v>2169</v>
      </c>
      <c r="J108" s="3">
        <v>41.75</v>
      </c>
      <c r="K108" s="2">
        <v>310.58999999999997</v>
      </c>
      <c r="L108" s="2">
        <v>2157</v>
      </c>
      <c r="M108" s="2">
        <v>49.4</v>
      </c>
      <c r="N108" s="3">
        <f t="shared" si="2"/>
        <v>43.663967611336034</v>
      </c>
    </row>
    <row r="109" spans="5:24" x14ac:dyDescent="0.2">
      <c r="E109" s="2" t="s">
        <v>59</v>
      </c>
      <c r="F109" s="2" t="s">
        <v>60</v>
      </c>
      <c r="G109" s="2">
        <v>7</v>
      </c>
      <c r="H109" s="2">
        <v>6</v>
      </c>
      <c r="I109" s="2">
        <v>23</v>
      </c>
      <c r="J109" s="3">
        <v>463.53</v>
      </c>
      <c r="K109" s="2">
        <v>349.89</v>
      </c>
    </row>
    <row r="110" spans="5:24" x14ac:dyDescent="0.2">
      <c r="E110" s="2" t="s">
        <v>40</v>
      </c>
      <c r="F110" s="2" t="s">
        <v>60</v>
      </c>
      <c r="G110" s="2">
        <v>426</v>
      </c>
      <c r="H110" s="2">
        <v>415</v>
      </c>
      <c r="I110" s="2">
        <v>1459</v>
      </c>
      <c r="J110" s="3">
        <v>49.58</v>
      </c>
      <c r="K110" s="2">
        <v>357.01</v>
      </c>
      <c r="L110" s="2">
        <v>1436</v>
      </c>
      <c r="M110" s="2">
        <v>44.3</v>
      </c>
      <c r="N110" s="3">
        <f t="shared" si="2"/>
        <v>32.415349887133182</v>
      </c>
    </row>
    <row r="111" spans="5:24" x14ac:dyDescent="0.2">
      <c r="E111" s="2" t="s">
        <v>41</v>
      </c>
      <c r="F111" s="2" t="s">
        <v>60</v>
      </c>
      <c r="G111" s="2">
        <v>914</v>
      </c>
      <c r="H111" s="2">
        <v>893</v>
      </c>
      <c r="I111" s="2">
        <v>3220</v>
      </c>
      <c r="J111" s="3">
        <v>21.35</v>
      </c>
      <c r="K111" s="2">
        <v>345.53</v>
      </c>
      <c r="L111" s="2">
        <v>3197</v>
      </c>
      <c r="M111" s="2">
        <v>42</v>
      </c>
      <c r="N111" s="3">
        <f t="shared" si="2"/>
        <v>76.11904761904762</v>
      </c>
    </row>
    <row r="112" spans="5:24" x14ac:dyDescent="0.2">
      <c r="J112" s="3"/>
    </row>
    <row r="113" spans="3:17" x14ac:dyDescent="0.2">
      <c r="E113" s="18"/>
      <c r="F113" s="18"/>
      <c r="G113" s="18"/>
      <c r="H113" s="18"/>
      <c r="I113" s="18"/>
      <c r="J113" s="18"/>
      <c r="K113" s="18"/>
      <c r="L113" s="18"/>
      <c r="M113" s="18"/>
      <c r="N113" s="19"/>
    </row>
    <row r="114" spans="3:17" x14ac:dyDescent="0.2">
      <c r="E114" s="21" t="s">
        <v>39</v>
      </c>
      <c r="F114" s="2" t="s">
        <v>55</v>
      </c>
      <c r="G114" s="2">
        <v>623</v>
      </c>
      <c r="H114" s="2">
        <v>598</v>
      </c>
      <c r="I114" s="2">
        <v>1710</v>
      </c>
      <c r="J114" s="3">
        <v>31.46</v>
      </c>
      <c r="K114" s="2">
        <v>461.37</v>
      </c>
      <c r="L114" s="2">
        <v>1679</v>
      </c>
      <c r="M114" s="2">
        <v>26.7</v>
      </c>
      <c r="N114" s="3">
        <f t="shared" si="2"/>
        <v>62.883895131086142</v>
      </c>
    </row>
    <row r="115" spans="3:17" x14ac:dyDescent="0.2">
      <c r="E115" s="21"/>
      <c r="F115" s="2" t="s">
        <v>54</v>
      </c>
      <c r="G115" s="2">
        <v>3335</v>
      </c>
      <c r="H115" s="2">
        <v>3246</v>
      </c>
      <c r="I115" s="2">
        <v>9290</v>
      </c>
      <c r="J115" s="3">
        <v>16.32</v>
      </c>
      <c r="K115" s="2">
        <v>452.85</v>
      </c>
      <c r="L115" s="2">
        <v>9259</v>
      </c>
      <c r="M115" s="2">
        <v>20</v>
      </c>
      <c r="N115" s="3">
        <f t="shared" si="2"/>
        <v>462.95</v>
      </c>
    </row>
    <row r="116" spans="3:17" x14ac:dyDescent="0.2">
      <c r="E116" s="21" t="s">
        <v>59</v>
      </c>
      <c r="F116" s="2" t="s">
        <v>54</v>
      </c>
      <c r="G116" s="2">
        <v>11</v>
      </c>
      <c r="H116" s="2">
        <v>11</v>
      </c>
      <c r="I116" s="2">
        <v>31</v>
      </c>
      <c r="J116" s="3">
        <v>722.68</v>
      </c>
      <c r="K116" s="2">
        <v>419.67</v>
      </c>
    </row>
    <row r="117" spans="3:17" x14ac:dyDescent="0.2">
      <c r="E117" s="21"/>
      <c r="J117" s="3"/>
    </row>
    <row r="118" spans="3:17" x14ac:dyDescent="0.2">
      <c r="E118" s="2" t="s">
        <v>59</v>
      </c>
      <c r="F118" s="2" t="s">
        <v>61</v>
      </c>
      <c r="G118" s="2">
        <v>14</v>
      </c>
      <c r="H118" s="2">
        <v>14</v>
      </c>
      <c r="I118" s="2">
        <v>67</v>
      </c>
      <c r="J118" s="3">
        <v>338.06</v>
      </c>
      <c r="K118" s="2">
        <v>269.58</v>
      </c>
    </row>
    <row r="119" spans="3:17" x14ac:dyDescent="0.2">
      <c r="J119" s="3"/>
    </row>
    <row r="120" spans="3:17" x14ac:dyDescent="0.2">
      <c r="E120" s="2" t="s">
        <v>39</v>
      </c>
      <c r="F120" s="2" t="s">
        <v>64</v>
      </c>
      <c r="G120" s="2">
        <v>590</v>
      </c>
      <c r="H120" s="2">
        <v>576</v>
      </c>
      <c r="I120" s="2">
        <v>2441</v>
      </c>
      <c r="J120" s="3">
        <v>35.01</v>
      </c>
      <c r="K120" s="2">
        <v>302.52</v>
      </c>
      <c r="L120" s="2">
        <v>2374</v>
      </c>
      <c r="M120" s="2">
        <v>44.9</v>
      </c>
      <c r="N120" s="3">
        <f>L120/M120</f>
        <v>52.873051224944319</v>
      </c>
    </row>
    <row r="121" spans="3:17" x14ac:dyDescent="0.2">
      <c r="F121" s="2" t="s">
        <v>65</v>
      </c>
      <c r="G121" s="2">
        <v>608</v>
      </c>
      <c r="H121" s="2">
        <v>592</v>
      </c>
      <c r="I121" s="2">
        <v>2488</v>
      </c>
      <c r="J121" s="3">
        <v>29.52</v>
      </c>
      <c r="K121" s="2">
        <v>305.24</v>
      </c>
      <c r="L121" s="2">
        <v>2421</v>
      </c>
      <c r="M121" s="2">
        <v>51</v>
      </c>
      <c r="N121" s="3">
        <f t="shared" ref="N121:N123" si="3">L121/M121</f>
        <v>47.470588235294116</v>
      </c>
    </row>
    <row r="122" spans="3:17" x14ac:dyDescent="0.2">
      <c r="F122" s="2" t="s">
        <v>66</v>
      </c>
      <c r="G122" s="2">
        <v>720</v>
      </c>
      <c r="H122" s="2">
        <v>701</v>
      </c>
      <c r="I122" s="2">
        <v>3245</v>
      </c>
      <c r="J122" s="3">
        <v>24.27</v>
      </c>
      <c r="K122" s="2">
        <v>280.22000000000003</v>
      </c>
      <c r="L122" s="2">
        <v>3178</v>
      </c>
      <c r="M122" s="2">
        <v>56.6</v>
      </c>
      <c r="N122" s="3">
        <f t="shared" si="3"/>
        <v>56.148409893992934</v>
      </c>
    </row>
    <row r="123" spans="3:17" x14ac:dyDescent="0.2">
      <c r="F123" s="2" t="s">
        <v>60</v>
      </c>
      <c r="G123" s="2">
        <v>888</v>
      </c>
      <c r="H123" s="2">
        <v>863</v>
      </c>
      <c r="I123" s="2">
        <v>3159</v>
      </c>
      <c r="J123" s="3">
        <v>25.23</v>
      </c>
      <c r="K123" s="2">
        <v>341.77</v>
      </c>
      <c r="L123" s="2">
        <v>3092</v>
      </c>
      <c r="M123" s="2">
        <v>42.2</v>
      </c>
      <c r="N123" s="3">
        <f t="shared" si="3"/>
        <v>73.27014218009478</v>
      </c>
    </row>
    <row r="124" spans="3:17" x14ac:dyDescent="0.2">
      <c r="J124" s="3"/>
    </row>
    <row r="125" spans="3:17" x14ac:dyDescent="0.2">
      <c r="J125" s="3"/>
    </row>
    <row r="126" spans="3:17" x14ac:dyDescent="0.2">
      <c r="D126" s="21"/>
      <c r="E126"/>
    </row>
    <row r="127" spans="3:17" s="20" customFormat="1" x14ac:dyDescent="0.2">
      <c r="C127" s="18"/>
      <c r="D127" s="18"/>
      <c r="E127" s="18"/>
      <c r="F127" s="18"/>
      <c r="L127" s="18"/>
      <c r="M127" s="18"/>
      <c r="N127" s="19"/>
      <c r="O127" s="18"/>
      <c r="P127" s="18"/>
      <c r="Q127" s="18"/>
    </row>
    <row r="128" spans="3:17" x14ac:dyDescent="0.2">
      <c r="E128" s="1"/>
      <c r="F128" s="1"/>
      <c r="G128" s="1"/>
      <c r="H128" s="1"/>
    </row>
    <row r="129" spans="1:24" x14ac:dyDescent="0.2">
      <c r="A129" s="1" t="s">
        <v>0</v>
      </c>
      <c r="B129" s="1" t="s">
        <v>1</v>
      </c>
      <c r="C129" s="1" t="s">
        <v>2</v>
      </c>
      <c r="D129" s="1" t="s">
        <v>3</v>
      </c>
      <c r="E129" s="1"/>
      <c r="F129" s="1"/>
      <c r="G129" s="1"/>
      <c r="H129" s="1"/>
    </row>
    <row r="130" spans="1:24" x14ac:dyDescent="0.2">
      <c r="A130" s="1" t="s">
        <v>30</v>
      </c>
      <c r="B130" s="1" t="s">
        <v>20</v>
      </c>
      <c r="C130" s="1" t="s">
        <v>4</v>
      </c>
      <c r="D130" s="1" t="s">
        <v>27</v>
      </c>
      <c r="R130" s="2"/>
      <c r="S130" s="2"/>
      <c r="T130" s="2"/>
      <c r="U130" s="2"/>
      <c r="V130" s="2"/>
      <c r="W130" s="2"/>
      <c r="X130" s="2"/>
    </row>
    <row r="131" spans="1:24" x14ac:dyDescent="0.2">
      <c r="R131" s="2"/>
      <c r="S131" s="2"/>
      <c r="T131" s="2"/>
      <c r="U131" s="2"/>
      <c r="V131" s="2"/>
      <c r="W131" s="2"/>
      <c r="X131" s="2"/>
    </row>
    <row r="132" spans="1:24" x14ac:dyDescent="0.2">
      <c r="E132" s="1" t="s">
        <v>5</v>
      </c>
      <c r="F132" s="1" t="s">
        <v>6</v>
      </c>
      <c r="G132" s="1" t="s">
        <v>7</v>
      </c>
      <c r="H132" s="1" t="s">
        <v>8</v>
      </c>
      <c r="I132" s="1" t="s">
        <v>9</v>
      </c>
      <c r="J132" s="1" t="s">
        <v>10</v>
      </c>
      <c r="K132" s="1" t="s">
        <v>11</v>
      </c>
      <c r="L132" s="1" t="s">
        <v>12</v>
      </c>
      <c r="M132" s="1" t="s">
        <v>13</v>
      </c>
      <c r="N132" s="5" t="s">
        <v>14</v>
      </c>
    </row>
    <row r="133" spans="1:24" x14ac:dyDescent="0.2">
      <c r="A133" s="4"/>
      <c r="B133" s="4"/>
      <c r="C133" s="1"/>
      <c r="D133" s="1"/>
      <c r="E133" s="2" t="s">
        <v>59</v>
      </c>
      <c r="F133" s="2" t="s">
        <v>54</v>
      </c>
      <c r="G133" s="2">
        <v>12</v>
      </c>
      <c r="H133" s="2">
        <v>11</v>
      </c>
      <c r="I133" s="2">
        <v>29</v>
      </c>
      <c r="J133" s="3">
        <v>671.95</v>
      </c>
      <c r="K133" s="2">
        <v>431.72</v>
      </c>
      <c r="O133" s="1"/>
      <c r="P133" s="1"/>
      <c r="Q133" s="1"/>
      <c r="R133" s="1" t="s">
        <v>15</v>
      </c>
      <c r="S133" s="1" t="s">
        <v>5</v>
      </c>
      <c r="T133" s="1" t="s">
        <v>16</v>
      </c>
      <c r="U133" s="1" t="s">
        <v>17</v>
      </c>
      <c r="V133" s="1" t="s">
        <v>18</v>
      </c>
      <c r="W133" s="1" t="s">
        <v>19</v>
      </c>
      <c r="X133" s="1"/>
    </row>
    <row r="134" spans="1:24" x14ac:dyDescent="0.2">
      <c r="F134" s="2" t="s">
        <v>55</v>
      </c>
      <c r="G134" s="2">
        <v>6</v>
      </c>
      <c r="H134" s="2">
        <v>6</v>
      </c>
      <c r="I134" s="2">
        <v>15</v>
      </c>
      <c r="J134" s="3">
        <v>751.72</v>
      </c>
      <c r="K134" s="2">
        <v>423.65</v>
      </c>
      <c r="R134" s="2">
        <v>30</v>
      </c>
      <c r="S134" s="2" t="s">
        <v>42</v>
      </c>
      <c r="T134" s="13">
        <v>0.2727</v>
      </c>
      <c r="U134" s="13">
        <v>0.1699</v>
      </c>
      <c r="V134" s="13">
        <v>0.17749999999999999</v>
      </c>
      <c r="W134" s="13">
        <v>0.1613</v>
      </c>
      <c r="X134" s="14"/>
    </row>
    <row r="135" spans="1:24" x14ac:dyDescent="0.2">
      <c r="E135" s="2" t="s">
        <v>42</v>
      </c>
      <c r="F135" s="2" t="s">
        <v>54</v>
      </c>
      <c r="G135" s="2">
        <v>3055</v>
      </c>
      <c r="H135" s="2">
        <v>2962</v>
      </c>
      <c r="I135" s="2">
        <v>7006</v>
      </c>
      <c r="J135" s="3">
        <v>17.18</v>
      </c>
      <c r="K135" s="2">
        <v>444.36</v>
      </c>
      <c r="L135" s="2">
        <v>6977</v>
      </c>
      <c r="M135" s="2">
        <v>20</v>
      </c>
      <c r="N135" s="3">
        <f>L135/M135</f>
        <v>348.85</v>
      </c>
      <c r="R135" s="2">
        <v>30</v>
      </c>
      <c r="S135" s="2" t="s">
        <v>43</v>
      </c>
      <c r="T135" s="13">
        <v>0.20219999999999999</v>
      </c>
      <c r="U135" s="13">
        <v>0.1011</v>
      </c>
      <c r="V135" s="13">
        <v>0.13689999999999999</v>
      </c>
      <c r="W135" s="13">
        <v>9.2899999999999996E-2</v>
      </c>
      <c r="X135" s="14"/>
    </row>
    <row r="136" spans="1:24" x14ac:dyDescent="0.2">
      <c r="E136" s="2" t="s">
        <v>43</v>
      </c>
      <c r="F136" s="2" t="s">
        <v>54</v>
      </c>
      <c r="G136" s="2">
        <v>1786</v>
      </c>
      <c r="H136" s="2">
        <v>1730</v>
      </c>
      <c r="I136" s="2">
        <v>4037</v>
      </c>
      <c r="J136" s="3">
        <v>19.420000000000002</v>
      </c>
      <c r="K136" s="2">
        <v>453.88</v>
      </c>
      <c r="L136" s="2">
        <v>4008</v>
      </c>
      <c r="M136" s="2">
        <v>20</v>
      </c>
      <c r="N136" s="3">
        <f t="shared" ref="N136:N161" si="4">L136/M136</f>
        <v>200.4</v>
      </c>
      <c r="R136" s="2">
        <v>30</v>
      </c>
      <c r="S136" s="2" t="s">
        <v>44</v>
      </c>
      <c r="T136" s="13">
        <v>0.29599999999999999</v>
      </c>
      <c r="U136" s="13">
        <v>0.14660000000000001</v>
      </c>
      <c r="V136" s="13">
        <v>0.16750000000000001</v>
      </c>
      <c r="W136" s="13">
        <v>0.16039999999999999</v>
      </c>
      <c r="X136" s="14"/>
    </row>
    <row r="137" spans="1:24" x14ac:dyDescent="0.2">
      <c r="E137" s="2" t="s">
        <v>44</v>
      </c>
      <c r="F137" s="2" t="s">
        <v>54</v>
      </c>
      <c r="G137" s="2">
        <v>2615</v>
      </c>
      <c r="H137" s="2">
        <v>2536</v>
      </c>
      <c r="I137" s="2">
        <v>5961</v>
      </c>
      <c r="J137" s="3">
        <v>19.39</v>
      </c>
      <c r="K137" s="2">
        <v>448.13</v>
      </c>
      <c r="L137" s="2">
        <v>5932</v>
      </c>
      <c r="M137" s="2">
        <v>20</v>
      </c>
      <c r="N137" s="3">
        <f t="shared" si="4"/>
        <v>296.60000000000002</v>
      </c>
      <c r="R137" s="2">
        <v>30</v>
      </c>
      <c r="S137" s="2" t="s">
        <v>45</v>
      </c>
      <c r="T137" s="13">
        <v>0.24959999999999999</v>
      </c>
      <c r="U137" s="13">
        <v>0.1085</v>
      </c>
      <c r="V137" s="13">
        <v>0.12520000000000001</v>
      </c>
      <c r="W137" s="13">
        <v>5.8099999999999999E-2</v>
      </c>
      <c r="X137" s="14"/>
    </row>
    <row r="138" spans="1:24" x14ac:dyDescent="0.2">
      <c r="E138" s="2" t="s">
        <v>45</v>
      </c>
      <c r="F138" s="2" t="s">
        <v>54</v>
      </c>
      <c r="G138" s="2">
        <v>1987</v>
      </c>
      <c r="H138" s="2">
        <v>1926</v>
      </c>
      <c r="I138" s="2">
        <v>4497</v>
      </c>
      <c r="J138" s="3">
        <v>16.8</v>
      </c>
      <c r="K138" s="2">
        <v>452.82</v>
      </c>
      <c r="L138" s="2">
        <v>4468</v>
      </c>
      <c r="M138" s="2">
        <v>20</v>
      </c>
      <c r="N138" s="3">
        <f t="shared" si="4"/>
        <v>223.4</v>
      </c>
      <c r="R138" s="2"/>
      <c r="S138" s="7" t="s">
        <v>23</v>
      </c>
      <c r="T138" s="17">
        <v>0.25512499999999999</v>
      </c>
      <c r="U138" s="17">
        <v>0.131525</v>
      </c>
      <c r="V138" s="17">
        <v>0.15177499999999999</v>
      </c>
      <c r="W138" s="17">
        <v>0.11817499999999999</v>
      </c>
      <c r="X138" s="14"/>
    </row>
    <row r="139" spans="1:24" x14ac:dyDescent="0.2">
      <c r="E139" s="2" t="s">
        <v>42</v>
      </c>
      <c r="F139" s="2" t="s">
        <v>55</v>
      </c>
      <c r="G139" s="2">
        <v>2062</v>
      </c>
      <c r="H139" s="2">
        <v>2003</v>
      </c>
      <c r="I139" s="2">
        <v>4772</v>
      </c>
      <c r="J139" s="3">
        <v>18.59</v>
      </c>
      <c r="K139" s="2">
        <v>438.58</v>
      </c>
      <c r="L139" s="2">
        <v>4757</v>
      </c>
      <c r="M139" s="2">
        <v>50</v>
      </c>
      <c r="N139" s="3">
        <f t="shared" si="4"/>
        <v>95.14</v>
      </c>
      <c r="R139" s="2"/>
      <c r="S139" s="7" t="s">
        <v>24</v>
      </c>
      <c r="T139" s="17">
        <v>4.0046753925880245E-2</v>
      </c>
      <c r="U139" s="17">
        <v>3.2433149194407034E-2</v>
      </c>
      <c r="V139" s="17">
        <v>2.4742322041393108E-2</v>
      </c>
      <c r="W139" s="17">
        <v>5.1285304912811074E-2</v>
      </c>
      <c r="X139" s="14"/>
    </row>
    <row r="140" spans="1:24" x14ac:dyDescent="0.2">
      <c r="E140" s="2" t="s">
        <v>43</v>
      </c>
      <c r="F140" s="2" t="s">
        <v>55</v>
      </c>
      <c r="G140" s="2">
        <v>875</v>
      </c>
      <c r="H140" s="2">
        <v>844</v>
      </c>
      <c r="I140" s="2">
        <v>2041</v>
      </c>
      <c r="J140" s="3">
        <v>27.89</v>
      </c>
      <c r="K140" s="2">
        <v>433.86</v>
      </c>
      <c r="L140" s="2">
        <v>2026</v>
      </c>
      <c r="M140" s="2">
        <v>50</v>
      </c>
      <c r="N140" s="3">
        <f t="shared" si="4"/>
        <v>40.520000000000003</v>
      </c>
      <c r="R140" s="2"/>
      <c r="S140" s="7"/>
      <c r="T140" s="17"/>
      <c r="U140" s="17"/>
      <c r="V140" s="17"/>
      <c r="W140" s="17"/>
      <c r="X140" s="14"/>
    </row>
    <row r="141" spans="1:24" x14ac:dyDescent="0.2">
      <c r="E141" s="2" t="s">
        <v>44</v>
      </c>
      <c r="F141" s="2" t="s">
        <v>55</v>
      </c>
      <c r="G141" s="2">
        <v>1889</v>
      </c>
      <c r="H141" s="2">
        <v>1835</v>
      </c>
      <c r="I141" s="2">
        <v>4405</v>
      </c>
      <c r="J141" s="3">
        <v>20.78</v>
      </c>
      <c r="K141" s="2">
        <v>433.78</v>
      </c>
      <c r="L141" s="2">
        <v>4390</v>
      </c>
      <c r="M141" s="2">
        <v>50</v>
      </c>
      <c r="N141" s="3">
        <f t="shared" si="4"/>
        <v>87.8</v>
      </c>
      <c r="R141" s="2"/>
      <c r="S141" s="2"/>
      <c r="T141" s="13"/>
      <c r="U141" s="13"/>
      <c r="V141" s="13"/>
      <c r="W141" s="16"/>
      <c r="X141" s="14"/>
    </row>
    <row r="142" spans="1:24" x14ac:dyDescent="0.2">
      <c r="E142" s="2" t="s">
        <v>45</v>
      </c>
      <c r="F142" s="2" t="s">
        <v>55</v>
      </c>
      <c r="G142" s="2">
        <v>262</v>
      </c>
      <c r="H142" s="2">
        <v>254</v>
      </c>
      <c r="I142" s="2">
        <v>595</v>
      </c>
      <c r="J142" s="3">
        <v>70.510000000000005</v>
      </c>
      <c r="K142" s="2">
        <v>451.69</v>
      </c>
      <c r="L142" s="2">
        <v>580</v>
      </c>
      <c r="M142" s="2">
        <v>10.4</v>
      </c>
      <c r="N142" s="3">
        <f t="shared" si="4"/>
        <v>55.769230769230766</v>
      </c>
      <c r="R142" s="2"/>
      <c r="S142" s="2"/>
      <c r="T142" s="13"/>
      <c r="U142" s="13"/>
      <c r="V142" s="13"/>
      <c r="W142" s="16"/>
      <c r="X142" s="14"/>
    </row>
    <row r="143" spans="1:24" x14ac:dyDescent="0.2">
      <c r="J143" s="3"/>
    </row>
    <row r="144" spans="1:24" x14ac:dyDescent="0.2">
      <c r="E144" s="2" t="s">
        <v>59</v>
      </c>
      <c r="F144" s="2" t="s">
        <v>61</v>
      </c>
      <c r="G144" s="2">
        <v>5</v>
      </c>
      <c r="H144" s="2">
        <v>4</v>
      </c>
      <c r="I144" s="2">
        <v>15</v>
      </c>
      <c r="J144" s="3">
        <v>551.03</v>
      </c>
      <c r="K144" s="2">
        <v>276.01</v>
      </c>
    </row>
    <row r="145" spans="5:14" x14ac:dyDescent="0.2">
      <c r="F145" s="2" t="s">
        <v>60</v>
      </c>
      <c r="G145" s="2">
        <v>10</v>
      </c>
      <c r="H145" s="2">
        <v>10</v>
      </c>
      <c r="I145" s="2">
        <v>30</v>
      </c>
      <c r="J145" s="3">
        <v>506.32</v>
      </c>
      <c r="K145" s="2">
        <v>322.20999999999998</v>
      </c>
    </row>
    <row r="146" spans="5:14" x14ac:dyDescent="0.2">
      <c r="E146" s="2" t="s">
        <v>42</v>
      </c>
      <c r="F146" s="2" t="s">
        <v>63</v>
      </c>
      <c r="G146" s="2">
        <v>1121</v>
      </c>
      <c r="H146" s="2">
        <v>1090</v>
      </c>
      <c r="I146" s="2">
        <v>3557</v>
      </c>
      <c r="J146" s="3">
        <v>22.89</v>
      </c>
      <c r="K146" s="2">
        <v>296.11</v>
      </c>
      <c r="L146" s="2">
        <v>3542</v>
      </c>
      <c r="M146" s="2">
        <v>52.3</v>
      </c>
      <c r="N146" s="3">
        <f t="shared" si="4"/>
        <v>67.72466539196941</v>
      </c>
    </row>
    <row r="147" spans="5:14" x14ac:dyDescent="0.2">
      <c r="F147" s="2" t="s">
        <v>63</v>
      </c>
      <c r="G147" s="2">
        <v>1025</v>
      </c>
      <c r="H147" s="2">
        <v>997</v>
      </c>
      <c r="I147" s="2">
        <v>3212</v>
      </c>
      <c r="J147" s="3">
        <v>26.38</v>
      </c>
      <c r="K147" s="2">
        <v>299.95</v>
      </c>
      <c r="L147" s="2">
        <v>3197</v>
      </c>
      <c r="M147" s="2">
        <v>48</v>
      </c>
      <c r="N147" s="3">
        <f t="shared" si="4"/>
        <v>66.604166666666671</v>
      </c>
    </row>
    <row r="148" spans="5:14" x14ac:dyDescent="0.2">
      <c r="F148" s="2" t="s">
        <v>62</v>
      </c>
      <c r="G148" s="2">
        <v>973</v>
      </c>
      <c r="H148" s="2">
        <v>948</v>
      </c>
      <c r="I148" s="2">
        <v>3203</v>
      </c>
      <c r="J148" s="3">
        <v>21.51</v>
      </c>
      <c r="K148" s="2">
        <v>285.23</v>
      </c>
      <c r="L148" s="2">
        <v>3188</v>
      </c>
      <c r="M148" s="2">
        <v>44.9</v>
      </c>
      <c r="N148" s="3">
        <f t="shared" si="4"/>
        <v>71.002227171492208</v>
      </c>
    </row>
    <row r="149" spans="5:14" x14ac:dyDescent="0.2">
      <c r="F149" s="2" t="s">
        <v>60</v>
      </c>
      <c r="G149" s="2">
        <v>1623</v>
      </c>
      <c r="H149" s="2">
        <v>1574</v>
      </c>
      <c r="I149" s="2">
        <v>4888</v>
      </c>
      <c r="J149" s="3">
        <v>20.399999999999999</v>
      </c>
      <c r="K149" s="2">
        <v>312.10000000000002</v>
      </c>
      <c r="L149" s="2">
        <v>4858</v>
      </c>
      <c r="M149" s="2">
        <v>49.5</v>
      </c>
      <c r="N149" s="3">
        <f t="shared" si="4"/>
        <v>98.141414141414145</v>
      </c>
    </row>
    <row r="150" spans="5:14" x14ac:dyDescent="0.2">
      <c r="E150" s="2" t="s">
        <v>43</v>
      </c>
      <c r="F150" s="2" t="s">
        <v>63</v>
      </c>
      <c r="G150" s="2">
        <v>400</v>
      </c>
      <c r="H150" s="2">
        <v>388</v>
      </c>
      <c r="I150" s="2">
        <v>1278</v>
      </c>
      <c r="J150" s="3">
        <v>40.11</v>
      </c>
      <c r="K150" s="2">
        <v>293.77999999999997</v>
      </c>
      <c r="L150" s="2">
        <v>1263</v>
      </c>
      <c r="M150" s="2">
        <v>50.5</v>
      </c>
      <c r="N150" s="3">
        <f t="shared" si="4"/>
        <v>25.009900990099009</v>
      </c>
    </row>
    <row r="151" spans="5:14" x14ac:dyDescent="0.2">
      <c r="F151" s="2" t="s">
        <v>63</v>
      </c>
      <c r="G151" s="2">
        <v>397</v>
      </c>
      <c r="H151" s="2">
        <v>387</v>
      </c>
      <c r="I151" s="2">
        <v>1288</v>
      </c>
      <c r="J151" s="3">
        <v>54.42</v>
      </c>
      <c r="K151" s="2">
        <v>289.86</v>
      </c>
      <c r="L151" s="2">
        <v>1273</v>
      </c>
      <c r="M151" s="2">
        <v>51.8</v>
      </c>
      <c r="N151" s="3">
        <f t="shared" si="4"/>
        <v>24.575289575289577</v>
      </c>
    </row>
    <row r="152" spans="5:14" x14ac:dyDescent="0.2">
      <c r="F152" s="2" t="s">
        <v>62</v>
      </c>
      <c r="G152" s="2">
        <v>419</v>
      </c>
      <c r="H152" s="2">
        <v>408</v>
      </c>
      <c r="I152" s="2">
        <v>1524</v>
      </c>
      <c r="J152" s="3">
        <v>38.630000000000003</v>
      </c>
      <c r="K152" s="2">
        <v>257.89999999999998</v>
      </c>
      <c r="L152" s="2">
        <v>1509</v>
      </c>
      <c r="M152" s="2">
        <v>46.2</v>
      </c>
      <c r="N152" s="3">
        <f t="shared" si="4"/>
        <v>32.662337662337663</v>
      </c>
    </row>
    <row r="153" spans="5:14" x14ac:dyDescent="0.2">
      <c r="F153" s="2" t="s">
        <v>60</v>
      </c>
      <c r="G153" s="2">
        <v>708</v>
      </c>
      <c r="H153" s="2">
        <v>686</v>
      </c>
      <c r="I153" s="2">
        <v>2168</v>
      </c>
      <c r="J153" s="3">
        <v>24.78</v>
      </c>
      <c r="K153" s="2">
        <v>306.82</v>
      </c>
      <c r="L153" s="2">
        <v>2138</v>
      </c>
      <c r="M153" s="2">
        <v>50.1</v>
      </c>
      <c r="N153" s="3">
        <f t="shared" si="4"/>
        <v>42.674650698602797</v>
      </c>
    </row>
    <row r="154" spans="5:14" x14ac:dyDescent="0.2">
      <c r="E154" s="2" t="s">
        <v>44</v>
      </c>
      <c r="F154" s="2" t="s">
        <v>63</v>
      </c>
      <c r="G154" s="2">
        <v>689</v>
      </c>
      <c r="H154" s="2">
        <v>670</v>
      </c>
      <c r="I154" s="2">
        <v>2336</v>
      </c>
      <c r="J154" s="3">
        <v>28.57</v>
      </c>
      <c r="K154" s="2">
        <v>276.76</v>
      </c>
      <c r="L154" s="2">
        <v>2321</v>
      </c>
      <c r="M154" s="2">
        <v>45.6</v>
      </c>
      <c r="N154" s="3">
        <f t="shared" si="4"/>
        <v>50.899122807017541</v>
      </c>
    </row>
    <row r="155" spans="5:14" x14ac:dyDescent="0.2">
      <c r="F155" s="2" t="s">
        <v>63</v>
      </c>
      <c r="G155" s="2">
        <v>753</v>
      </c>
      <c r="H155" s="2">
        <v>732</v>
      </c>
      <c r="I155" s="2">
        <v>2484</v>
      </c>
      <c r="J155" s="3">
        <v>27</v>
      </c>
      <c r="K155" s="2">
        <v>284.72000000000003</v>
      </c>
      <c r="L155" s="2">
        <v>2469</v>
      </c>
      <c r="M155" s="2">
        <v>49.9</v>
      </c>
      <c r="N155" s="3">
        <f t="shared" si="4"/>
        <v>49.478957915831664</v>
      </c>
    </row>
    <row r="156" spans="5:14" x14ac:dyDescent="0.2">
      <c r="F156" s="2" t="s">
        <v>62</v>
      </c>
      <c r="G156" s="2">
        <v>882</v>
      </c>
      <c r="H156" s="2">
        <v>860</v>
      </c>
      <c r="I156" s="2">
        <v>2949</v>
      </c>
      <c r="J156" s="3">
        <v>26.22</v>
      </c>
      <c r="K156" s="2">
        <v>280.82</v>
      </c>
      <c r="L156" s="2">
        <v>2934</v>
      </c>
      <c r="M156" s="2">
        <v>51.1</v>
      </c>
      <c r="N156" s="3">
        <f t="shared" si="4"/>
        <v>57.416829745596864</v>
      </c>
    </row>
    <row r="157" spans="5:14" x14ac:dyDescent="0.2">
      <c r="F157" s="2" t="s">
        <v>60</v>
      </c>
      <c r="G157" s="2">
        <v>1447</v>
      </c>
      <c r="H157" s="2">
        <v>1403</v>
      </c>
      <c r="I157" s="2">
        <v>4246</v>
      </c>
      <c r="J157" s="3">
        <v>19.920000000000002</v>
      </c>
      <c r="K157" s="2">
        <v>320.43</v>
      </c>
      <c r="L157" s="2">
        <v>4216</v>
      </c>
      <c r="M157" s="2">
        <v>50.7</v>
      </c>
      <c r="N157" s="3">
        <f t="shared" si="4"/>
        <v>83.155818540433927</v>
      </c>
    </row>
    <row r="158" spans="5:14" x14ac:dyDescent="0.2">
      <c r="E158" s="2" t="s">
        <v>45</v>
      </c>
      <c r="F158" s="2" t="s">
        <v>63</v>
      </c>
      <c r="G158" s="2">
        <v>450</v>
      </c>
      <c r="H158" s="2">
        <v>439</v>
      </c>
      <c r="I158" s="2">
        <v>1414</v>
      </c>
      <c r="J158" s="3">
        <v>40.590000000000003</v>
      </c>
      <c r="K158" s="2">
        <v>299.12</v>
      </c>
      <c r="L158" s="2">
        <v>1399</v>
      </c>
      <c r="M158" s="2">
        <v>48.1</v>
      </c>
      <c r="N158" s="3">
        <f t="shared" si="4"/>
        <v>29.085239085239085</v>
      </c>
    </row>
    <row r="159" spans="5:14" x14ac:dyDescent="0.2">
      <c r="F159" s="2" t="s">
        <v>63</v>
      </c>
      <c r="G159" s="2">
        <v>460</v>
      </c>
      <c r="H159" s="2">
        <v>444</v>
      </c>
      <c r="I159" s="2">
        <v>1479</v>
      </c>
      <c r="J159" s="3">
        <v>36.89</v>
      </c>
      <c r="K159" s="2">
        <v>292.02</v>
      </c>
      <c r="L159" s="2">
        <v>1464</v>
      </c>
      <c r="M159" s="2">
        <v>49.6</v>
      </c>
      <c r="N159" s="3">
        <f t="shared" si="4"/>
        <v>29.516129032258064</v>
      </c>
    </row>
    <row r="160" spans="5:14" x14ac:dyDescent="0.2">
      <c r="F160" s="2" t="s">
        <v>62</v>
      </c>
      <c r="G160" s="2">
        <v>501</v>
      </c>
      <c r="H160" s="2">
        <v>488</v>
      </c>
      <c r="I160" s="2">
        <v>1640</v>
      </c>
      <c r="J160" s="3">
        <v>32.130000000000003</v>
      </c>
      <c r="K160" s="2">
        <v>287.08</v>
      </c>
      <c r="L160" s="2">
        <v>1625</v>
      </c>
      <c r="M160" s="2">
        <v>48.1</v>
      </c>
      <c r="N160" s="3">
        <f t="shared" si="4"/>
        <v>33.783783783783782</v>
      </c>
    </row>
    <row r="161" spans="5:14" x14ac:dyDescent="0.2">
      <c r="F161" s="2" t="s">
        <v>60</v>
      </c>
      <c r="G161" s="2">
        <v>660</v>
      </c>
      <c r="H161" s="2">
        <v>634</v>
      </c>
      <c r="I161" s="2">
        <v>1908</v>
      </c>
      <c r="J161" s="3">
        <v>32.78</v>
      </c>
      <c r="K161" s="2">
        <v>334.01</v>
      </c>
      <c r="L161" s="2">
        <v>1878</v>
      </c>
      <c r="M161" s="2">
        <v>47.2</v>
      </c>
      <c r="N161" s="3">
        <f t="shared" si="4"/>
        <v>39.788135593220339</v>
      </c>
    </row>
    <row r="162" spans="5:14" x14ac:dyDescent="0.2">
      <c r="J162" s="3"/>
    </row>
    <row r="163" spans="5:14" x14ac:dyDescent="0.2">
      <c r="J163" s="3"/>
    </row>
    <row r="164" spans="5:14" x14ac:dyDescent="0.2">
      <c r="J164" s="3"/>
    </row>
    <row r="165" spans="5:14" x14ac:dyDescent="0.2">
      <c r="J165" s="3"/>
    </row>
    <row r="166" spans="5:14" x14ac:dyDescent="0.2">
      <c r="J166" s="3"/>
    </row>
    <row r="167" spans="5:14" x14ac:dyDescent="0.2">
      <c r="J167" s="3"/>
    </row>
    <row r="168" spans="5:14" x14ac:dyDescent="0.2">
      <c r="J168" s="3"/>
    </row>
    <row r="169" spans="5:14" x14ac:dyDescent="0.2">
      <c r="J169" s="3"/>
      <c r="N169" s="2"/>
    </row>
    <row r="170" spans="5:14" x14ac:dyDescent="0.2">
      <c r="J170" s="3"/>
      <c r="N170" s="2"/>
    </row>
    <row r="171" spans="5:14" x14ac:dyDescent="0.2">
      <c r="J171" s="3"/>
      <c r="N171" s="2"/>
    </row>
    <row r="172" spans="5:14" x14ac:dyDescent="0.2">
      <c r="E172"/>
      <c r="F172"/>
      <c r="G172"/>
      <c r="H172"/>
      <c r="I172"/>
      <c r="J172"/>
      <c r="K172"/>
    </row>
    <row r="173" spans="5:14" x14ac:dyDescent="0.2">
      <c r="E173"/>
      <c r="F173"/>
      <c r="G173"/>
      <c r="H173"/>
      <c r="I173"/>
      <c r="J173"/>
      <c r="K173"/>
    </row>
    <row r="174" spans="5:14" x14ac:dyDescent="0.2">
      <c r="E174"/>
      <c r="F174"/>
      <c r="G174"/>
      <c r="H174"/>
      <c r="I174"/>
      <c r="J174"/>
      <c r="K174"/>
    </row>
    <row r="175" spans="5:14" x14ac:dyDescent="0.2">
      <c r="E175"/>
      <c r="F175"/>
      <c r="G175"/>
      <c r="H175"/>
      <c r="I175"/>
      <c r="J175"/>
      <c r="K175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D46F-8B9F-1C44-9BEC-E2B638301647}">
  <dimension ref="A3:Z44"/>
  <sheetViews>
    <sheetView zoomScale="75" workbookViewId="0">
      <selection activeCell="A11" sqref="A11"/>
    </sheetView>
  </sheetViews>
  <sheetFormatPr baseColWidth="10" defaultRowHeight="16" x14ac:dyDescent="0.2"/>
  <cols>
    <col min="3" max="3" width="10.83203125" style="2"/>
    <col min="4" max="4" width="25.5" style="2" customWidth="1"/>
    <col min="5" max="5" width="14.6640625" style="2" customWidth="1"/>
    <col min="6" max="6" width="13.1640625" style="2" customWidth="1"/>
    <col min="7" max="11" width="10.83203125" style="2"/>
    <col min="12" max="12" width="17.83203125" style="2" customWidth="1"/>
    <col min="13" max="13" width="16" style="2" customWidth="1"/>
    <col min="14" max="14" width="10.83203125" style="3"/>
    <col min="15" max="17" width="10.83203125" style="2"/>
    <col min="20" max="24" width="14" customWidth="1"/>
  </cols>
  <sheetData>
    <row r="3" spans="1:26" x14ac:dyDescent="0.2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/>
    </row>
    <row r="4" spans="1:26" x14ac:dyDescent="0.2">
      <c r="A4" s="1" t="s">
        <v>30</v>
      </c>
      <c r="B4" s="1" t="s">
        <v>20</v>
      </c>
      <c r="C4" s="1" t="s">
        <v>4</v>
      </c>
      <c r="D4" s="1" t="s">
        <v>29</v>
      </c>
      <c r="E4" s="1"/>
      <c r="F4" s="1"/>
      <c r="G4" s="1"/>
      <c r="H4" s="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Y6" s="2"/>
      <c r="Z6" s="2"/>
    </row>
    <row r="7" spans="1:26" s="4" customFormat="1" x14ac:dyDescent="0.2">
      <c r="C7" s="1"/>
      <c r="D7" s="1"/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5" t="s">
        <v>14</v>
      </c>
      <c r="O7" s="1"/>
      <c r="P7" s="1"/>
      <c r="Q7" s="1"/>
      <c r="R7" s="1" t="s">
        <v>15</v>
      </c>
      <c r="S7" s="1" t="s">
        <v>5</v>
      </c>
      <c r="T7" s="1" t="s">
        <v>16</v>
      </c>
      <c r="U7" s="1" t="s">
        <v>17</v>
      </c>
      <c r="V7" s="1" t="s">
        <v>18</v>
      </c>
      <c r="W7" s="1" t="s">
        <v>19</v>
      </c>
      <c r="X7" s="1"/>
      <c r="Y7" s="1"/>
      <c r="Z7" s="1"/>
    </row>
    <row r="8" spans="1:26" x14ac:dyDescent="0.2">
      <c r="E8" s="2" t="s">
        <v>59</v>
      </c>
      <c r="F8" s="2" t="s">
        <v>54</v>
      </c>
      <c r="G8" s="2">
        <v>10</v>
      </c>
      <c r="H8" s="2">
        <v>9</v>
      </c>
      <c r="I8" s="2">
        <v>25</v>
      </c>
      <c r="J8" s="3">
        <v>733.7</v>
      </c>
      <c r="K8" s="2">
        <v>475.93</v>
      </c>
      <c r="R8" s="8">
        <v>30</v>
      </c>
      <c r="S8" s="2" t="s">
        <v>46</v>
      </c>
      <c r="T8" s="13">
        <v>0.1595</v>
      </c>
      <c r="U8" s="13">
        <v>9.7799999999999998E-2</v>
      </c>
      <c r="V8" s="13">
        <v>0.1053</v>
      </c>
      <c r="W8" s="13">
        <v>0.1196</v>
      </c>
      <c r="X8" s="9"/>
    </row>
    <row r="9" spans="1:26" x14ac:dyDescent="0.2">
      <c r="F9" s="2" t="s">
        <v>55</v>
      </c>
      <c r="G9" s="2">
        <v>7</v>
      </c>
      <c r="H9" s="2">
        <v>7</v>
      </c>
      <c r="I9" s="2">
        <v>19</v>
      </c>
      <c r="J9" s="3">
        <v>811.01</v>
      </c>
      <c r="K9" s="2">
        <v>470.99</v>
      </c>
      <c r="R9" s="8">
        <v>30</v>
      </c>
      <c r="S9" s="2" t="s">
        <v>47</v>
      </c>
      <c r="T9" s="13">
        <v>0.14330000000000001</v>
      </c>
      <c r="U9" s="13">
        <v>7.6100000000000001E-2</v>
      </c>
      <c r="V9" s="13">
        <v>8.5800000000000001E-2</v>
      </c>
      <c r="W9" s="13">
        <v>7.0800000000000002E-2</v>
      </c>
      <c r="X9" s="9"/>
    </row>
    <row r="10" spans="1:26" x14ac:dyDescent="0.2">
      <c r="E10" s="2" t="s">
        <v>46</v>
      </c>
      <c r="F10" s="2" t="s">
        <v>54</v>
      </c>
      <c r="G10" s="2">
        <v>2186</v>
      </c>
      <c r="H10" s="2">
        <v>2108</v>
      </c>
      <c r="I10" s="2">
        <v>5630</v>
      </c>
      <c r="J10" s="3">
        <v>21.51</v>
      </c>
      <c r="K10" s="2">
        <v>498.25</v>
      </c>
      <c r="L10" s="2">
        <v>5605</v>
      </c>
      <c r="M10" s="2">
        <v>20</v>
      </c>
      <c r="N10" s="3">
        <f>L10/M10</f>
        <v>280.25</v>
      </c>
      <c r="R10" s="8">
        <v>30</v>
      </c>
      <c r="S10" s="2" t="s">
        <v>48</v>
      </c>
      <c r="T10" s="13">
        <v>0.1163</v>
      </c>
      <c r="U10" s="13">
        <v>5.6599999999999998E-2</v>
      </c>
      <c r="V10" s="13">
        <v>7.6300000000000007E-2</v>
      </c>
      <c r="W10" s="13">
        <v>9.2499999999999999E-2</v>
      </c>
      <c r="X10" s="9"/>
    </row>
    <row r="11" spans="1:26" x14ac:dyDescent="0.2">
      <c r="F11" s="2" t="s">
        <v>57</v>
      </c>
      <c r="G11" s="2">
        <v>2376</v>
      </c>
      <c r="H11" s="2">
        <v>2295</v>
      </c>
      <c r="I11" s="2">
        <v>6110</v>
      </c>
      <c r="J11" s="3">
        <v>20.260000000000002</v>
      </c>
      <c r="K11" s="2">
        <v>499.73</v>
      </c>
      <c r="L11" s="2">
        <v>6085</v>
      </c>
      <c r="M11" s="2">
        <v>20</v>
      </c>
      <c r="N11" s="3">
        <f t="shared" ref="N11:N39" si="0">L11/M11</f>
        <v>304.25</v>
      </c>
      <c r="R11" s="8">
        <v>30</v>
      </c>
      <c r="S11" s="2" t="s">
        <v>49</v>
      </c>
      <c r="T11" s="13">
        <v>0.14349999999999999</v>
      </c>
      <c r="U11" s="13">
        <v>0.1026</v>
      </c>
      <c r="V11" s="13">
        <v>0.11219999999999999</v>
      </c>
      <c r="W11" s="13">
        <v>0.1217</v>
      </c>
      <c r="X11" s="9"/>
    </row>
    <row r="12" spans="1:26" x14ac:dyDescent="0.2">
      <c r="F12" s="2" t="s">
        <v>58</v>
      </c>
      <c r="G12" s="2">
        <v>2130</v>
      </c>
      <c r="H12" s="2">
        <v>2050</v>
      </c>
      <c r="I12" s="2">
        <v>5482</v>
      </c>
      <c r="J12" s="3">
        <v>20.83</v>
      </c>
      <c r="K12" s="2">
        <v>498.83</v>
      </c>
      <c r="L12" s="2">
        <v>5457</v>
      </c>
      <c r="M12" s="2">
        <v>20</v>
      </c>
      <c r="N12" s="3">
        <f t="shared" si="0"/>
        <v>272.85000000000002</v>
      </c>
      <c r="R12" s="8"/>
      <c r="S12" s="7" t="s">
        <v>23</v>
      </c>
      <c r="T12" s="17">
        <v>0.14065</v>
      </c>
      <c r="U12" s="17">
        <v>8.3274999999999988E-2</v>
      </c>
      <c r="V12" s="17">
        <v>9.4899999999999984E-2</v>
      </c>
      <c r="W12" s="17">
        <v>0.10115000000000002</v>
      </c>
      <c r="X12" s="9"/>
    </row>
    <row r="13" spans="1:26" x14ac:dyDescent="0.2">
      <c r="F13" s="2" t="s">
        <v>55</v>
      </c>
      <c r="G13" s="2">
        <v>870</v>
      </c>
      <c r="H13" s="2">
        <v>836</v>
      </c>
      <c r="I13" s="2">
        <v>2298</v>
      </c>
      <c r="J13" s="3">
        <v>30.26</v>
      </c>
      <c r="K13" s="2">
        <v>483.11</v>
      </c>
      <c r="L13" s="2">
        <v>2279</v>
      </c>
      <c r="M13" s="2">
        <v>50</v>
      </c>
      <c r="N13" s="3">
        <f t="shared" si="0"/>
        <v>45.58</v>
      </c>
      <c r="R13" s="6"/>
      <c r="S13" s="7" t="s">
        <v>24</v>
      </c>
      <c r="T13" s="17">
        <v>1.792010044614701E-2</v>
      </c>
      <c r="U13" s="17">
        <v>2.119329689626737E-2</v>
      </c>
      <c r="V13" s="17">
        <v>1.669550837800407E-2</v>
      </c>
      <c r="W13" s="17">
        <v>2.4211911668983559E-2</v>
      </c>
      <c r="X13" s="12"/>
      <c r="Y13" s="2"/>
      <c r="Z13" s="2"/>
    </row>
    <row r="14" spans="1:26" x14ac:dyDescent="0.2">
      <c r="E14" s="2" t="s">
        <v>47</v>
      </c>
      <c r="F14" s="2" t="s">
        <v>54</v>
      </c>
      <c r="G14" s="2">
        <v>2486</v>
      </c>
      <c r="H14" s="2">
        <v>2400</v>
      </c>
      <c r="I14" s="2">
        <v>6398</v>
      </c>
      <c r="J14" s="3">
        <v>19.600000000000001</v>
      </c>
      <c r="K14" s="2">
        <v>499.01</v>
      </c>
      <c r="L14" s="2">
        <v>6373</v>
      </c>
      <c r="M14" s="2">
        <v>20</v>
      </c>
      <c r="N14" s="3">
        <f t="shared" si="0"/>
        <v>318.64999999999998</v>
      </c>
      <c r="R14" s="2"/>
      <c r="S14" s="7"/>
      <c r="T14" s="10"/>
      <c r="U14" s="10"/>
      <c r="V14" s="10"/>
      <c r="W14" s="11"/>
      <c r="X14" s="12"/>
      <c r="Y14" s="2"/>
      <c r="Z14" s="2"/>
    </row>
    <row r="15" spans="1:26" x14ac:dyDescent="0.2">
      <c r="F15" s="2" t="s">
        <v>55</v>
      </c>
      <c r="G15" s="2">
        <v>862</v>
      </c>
      <c r="H15" s="2">
        <v>835</v>
      </c>
      <c r="I15" s="2">
        <v>2302</v>
      </c>
      <c r="J15" s="3">
        <v>22.58</v>
      </c>
      <c r="K15" s="2">
        <v>476.6</v>
      </c>
      <c r="L15" s="2">
        <v>2283</v>
      </c>
      <c r="M15" s="2">
        <v>50</v>
      </c>
      <c r="N15" s="3">
        <f t="shared" si="0"/>
        <v>45.66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E16" s="2" t="s">
        <v>48</v>
      </c>
      <c r="F16" s="2" t="s">
        <v>54</v>
      </c>
      <c r="G16" s="2">
        <v>2912</v>
      </c>
      <c r="H16" s="2">
        <v>2817</v>
      </c>
      <c r="I16" s="2">
        <v>7567</v>
      </c>
      <c r="J16" s="3">
        <v>17.14</v>
      </c>
      <c r="K16" s="2">
        <v>492.74</v>
      </c>
      <c r="L16" s="2">
        <v>7542</v>
      </c>
      <c r="M16" s="2">
        <v>20</v>
      </c>
      <c r="N16" s="3">
        <f t="shared" si="0"/>
        <v>377.1</v>
      </c>
      <c r="R16" s="2"/>
      <c r="S16" s="2"/>
      <c r="T16" s="2"/>
      <c r="U16" s="2"/>
      <c r="V16" s="2"/>
      <c r="W16" s="2"/>
      <c r="X16" s="2"/>
      <c r="Y16" s="2"/>
      <c r="Z16" s="2"/>
    </row>
    <row r="17" spans="5:26" x14ac:dyDescent="0.2">
      <c r="F17" s="2" t="s">
        <v>55</v>
      </c>
      <c r="G17" s="2">
        <v>834</v>
      </c>
      <c r="H17" s="2">
        <v>807</v>
      </c>
      <c r="I17" s="2">
        <v>2211</v>
      </c>
      <c r="J17" s="3">
        <v>32.770000000000003</v>
      </c>
      <c r="K17" s="2">
        <v>480.64</v>
      </c>
      <c r="L17" s="2">
        <v>2192</v>
      </c>
      <c r="M17" s="2">
        <v>50</v>
      </c>
      <c r="N17" s="3">
        <f t="shared" si="0"/>
        <v>43.84</v>
      </c>
      <c r="R17" s="2"/>
      <c r="S17" s="2"/>
      <c r="T17" s="2"/>
      <c r="U17" s="2"/>
      <c r="V17" s="2"/>
      <c r="W17" s="2"/>
      <c r="X17" s="2"/>
      <c r="Y17" s="2"/>
      <c r="Z17" s="2"/>
    </row>
    <row r="18" spans="5:26" x14ac:dyDescent="0.2">
      <c r="E18" s="2" t="s">
        <v>49</v>
      </c>
      <c r="F18" s="2" t="s">
        <v>54</v>
      </c>
      <c r="G18" s="2">
        <v>1132</v>
      </c>
      <c r="H18" s="2">
        <v>1094</v>
      </c>
      <c r="I18" s="2">
        <v>2925</v>
      </c>
      <c r="J18" s="3">
        <v>30.85</v>
      </c>
      <c r="K18" s="2">
        <v>496.06</v>
      </c>
      <c r="L18" s="2">
        <v>2900</v>
      </c>
      <c r="M18" s="2">
        <v>20</v>
      </c>
      <c r="N18" s="3">
        <f t="shared" si="0"/>
        <v>145</v>
      </c>
    </row>
    <row r="19" spans="5:26" x14ac:dyDescent="0.2">
      <c r="F19" s="2" t="s">
        <v>57</v>
      </c>
      <c r="G19" s="2">
        <v>743</v>
      </c>
      <c r="H19" s="2">
        <v>716</v>
      </c>
      <c r="I19" s="2">
        <v>1906</v>
      </c>
      <c r="J19" s="3">
        <v>35.409999999999997</v>
      </c>
      <c r="K19" s="2">
        <v>501.49</v>
      </c>
      <c r="L19" s="2">
        <v>1881</v>
      </c>
      <c r="M19" s="2">
        <v>20</v>
      </c>
      <c r="N19" s="3">
        <f t="shared" si="0"/>
        <v>94.05</v>
      </c>
    </row>
    <row r="20" spans="5:26" x14ac:dyDescent="0.2">
      <c r="F20" s="2" t="s">
        <v>55</v>
      </c>
      <c r="G20" s="2">
        <v>264</v>
      </c>
      <c r="H20" s="2">
        <v>254</v>
      </c>
      <c r="I20" s="2">
        <v>694</v>
      </c>
      <c r="J20" s="3">
        <v>66.06</v>
      </c>
      <c r="K20" s="2">
        <v>486.69</v>
      </c>
      <c r="L20" s="2">
        <v>675</v>
      </c>
      <c r="M20" s="2">
        <v>50</v>
      </c>
      <c r="N20" s="3">
        <f t="shared" si="0"/>
        <v>13.5</v>
      </c>
    </row>
    <row r="21" spans="5:26" x14ac:dyDescent="0.2">
      <c r="J21" s="3"/>
    </row>
    <row r="22" spans="5:26" x14ac:dyDescent="0.2">
      <c r="E22" s="2" t="s">
        <v>59</v>
      </c>
      <c r="F22" s="2" t="s">
        <v>61</v>
      </c>
      <c r="G22" s="2">
        <v>4</v>
      </c>
      <c r="H22" s="2">
        <v>4</v>
      </c>
      <c r="I22" s="2">
        <v>17</v>
      </c>
      <c r="J22" s="3">
        <v>723.92</v>
      </c>
      <c r="K22" s="2">
        <v>311.3</v>
      </c>
    </row>
    <row r="23" spans="5:26" x14ac:dyDescent="0.2">
      <c r="F23" s="2" t="s">
        <v>60</v>
      </c>
      <c r="G23" s="2">
        <v>10</v>
      </c>
      <c r="H23" s="2">
        <v>10</v>
      </c>
      <c r="I23" s="2">
        <v>33</v>
      </c>
      <c r="J23" s="3">
        <v>549.76</v>
      </c>
      <c r="K23" s="2">
        <v>356.02</v>
      </c>
    </row>
    <row r="24" spans="5:26" x14ac:dyDescent="0.2">
      <c r="E24" s="2" t="s">
        <v>46</v>
      </c>
      <c r="F24" s="2" t="s">
        <v>63</v>
      </c>
      <c r="G24" s="2">
        <v>457</v>
      </c>
      <c r="H24" s="2">
        <v>447</v>
      </c>
      <c r="I24" s="2">
        <v>1760</v>
      </c>
      <c r="J24" s="3">
        <v>41.24</v>
      </c>
      <c r="K24" s="2">
        <v>322.19</v>
      </c>
      <c r="L24" s="2">
        <v>1743</v>
      </c>
      <c r="M24" s="2">
        <v>49.2</v>
      </c>
      <c r="N24" s="3">
        <f t="shared" si="0"/>
        <v>35.426829268292678</v>
      </c>
    </row>
    <row r="25" spans="5:26" x14ac:dyDescent="0.2">
      <c r="F25" s="2" t="s">
        <v>63</v>
      </c>
      <c r="G25" s="2">
        <v>413</v>
      </c>
      <c r="H25" s="2">
        <v>404</v>
      </c>
      <c r="I25" s="2">
        <v>1579</v>
      </c>
      <c r="J25" s="3">
        <v>56.02</v>
      </c>
      <c r="K25" s="2">
        <v>324.43</v>
      </c>
      <c r="L25" s="2">
        <v>1562</v>
      </c>
      <c r="M25" s="2">
        <v>47.1</v>
      </c>
      <c r="N25" s="3">
        <f t="shared" si="0"/>
        <v>33.163481953290869</v>
      </c>
    </row>
    <row r="26" spans="5:26" x14ac:dyDescent="0.2">
      <c r="F26" s="2" t="s">
        <v>62</v>
      </c>
      <c r="G26" s="2">
        <v>467</v>
      </c>
      <c r="H26" s="2">
        <v>457</v>
      </c>
      <c r="I26" s="2">
        <v>1853</v>
      </c>
      <c r="J26" s="3">
        <v>36.43</v>
      </c>
      <c r="K26" s="2">
        <v>313.68</v>
      </c>
      <c r="L26" s="2">
        <v>1836</v>
      </c>
      <c r="M26" s="2">
        <v>49.1</v>
      </c>
      <c r="N26" s="3">
        <f t="shared" si="0"/>
        <v>37.39307535641548</v>
      </c>
    </row>
    <row r="27" spans="5:26" x14ac:dyDescent="0.2">
      <c r="F27" s="2" t="s">
        <v>60</v>
      </c>
      <c r="G27" s="2">
        <v>839</v>
      </c>
      <c r="H27" s="2">
        <v>822</v>
      </c>
      <c r="I27" s="2">
        <v>2969</v>
      </c>
      <c r="J27" s="3">
        <v>34.909999999999997</v>
      </c>
      <c r="K27" s="2">
        <v>343.81</v>
      </c>
      <c r="L27" s="2">
        <v>2936</v>
      </c>
      <c r="M27" s="2">
        <v>43.3</v>
      </c>
      <c r="N27" s="3">
        <f t="shared" si="0"/>
        <v>67.806004618937649</v>
      </c>
    </row>
    <row r="28" spans="5:26" x14ac:dyDescent="0.2">
      <c r="E28" s="2" t="s">
        <v>47</v>
      </c>
      <c r="F28" s="2" t="s">
        <v>63</v>
      </c>
      <c r="G28" s="2">
        <v>420</v>
      </c>
      <c r="H28" s="2">
        <v>413</v>
      </c>
      <c r="I28" s="2">
        <v>1599</v>
      </c>
      <c r="J28" s="3">
        <v>46.28</v>
      </c>
      <c r="K28" s="2">
        <v>326.05</v>
      </c>
      <c r="L28" s="2">
        <v>1582</v>
      </c>
      <c r="M28" s="2">
        <v>47.5</v>
      </c>
      <c r="N28" s="3">
        <f t="shared" si="0"/>
        <v>33.305263157894736</v>
      </c>
    </row>
    <row r="29" spans="5:26" x14ac:dyDescent="0.2">
      <c r="F29" s="2" t="s">
        <v>63</v>
      </c>
      <c r="G29" s="2">
        <v>391</v>
      </c>
      <c r="H29" s="2">
        <v>381</v>
      </c>
      <c r="I29" s="2">
        <v>1464</v>
      </c>
      <c r="J29" s="3">
        <v>52.34</v>
      </c>
      <c r="K29" s="2">
        <v>330.72</v>
      </c>
      <c r="L29" s="2">
        <v>1447</v>
      </c>
      <c r="M29" s="2">
        <v>48.9</v>
      </c>
      <c r="N29" s="3">
        <f t="shared" si="0"/>
        <v>29.591002044989775</v>
      </c>
    </row>
    <row r="30" spans="5:26" x14ac:dyDescent="0.2">
      <c r="F30" s="2" t="s">
        <v>62</v>
      </c>
      <c r="G30" s="2">
        <v>427</v>
      </c>
      <c r="H30" s="2">
        <v>418</v>
      </c>
      <c r="I30" s="2">
        <v>1656</v>
      </c>
      <c r="J30" s="3">
        <v>40.58</v>
      </c>
      <c r="K30" s="2">
        <v>320.70999999999998</v>
      </c>
      <c r="L30" s="2">
        <v>1639</v>
      </c>
      <c r="M30" s="2">
        <v>46</v>
      </c>
      <c r="N30" s="3">
        <f t="shared" si="0"/>
        <v>35.630434782608695</v>
      </c>
    </row>
    <row r="31" spans="5:26" x14ac:dyDescent="0.2">
      <c r="F31" s="2" t="s">
        <v>60</v>
      </c>
      <c r="G31" s="2">
        <v>868</v>
      </c>
      <c r="H31" s="2">
        <v>849</v>
      </c>
      <c r="I31" s="2">
        <v>3048</v>
      </c>
      <c r="J31" s="3">
        <v>26.58</v>
      </c>
      <c r="K31" s="2">
        <v>346.81</v>
      </c>
      <c r="L31" s="2">
        <v>3015</v>
      </c>
      <c r="M31" s="2">
        <v>49.6</v>
      </c>
      <c r="N31" s="3">
        <f t="shared" si="0"/>
        <v>60.786290322580641</v>
      </c>
    </row>
    <row r="32" spans="5:26" x14ac:dyDescent="0.2">
      <c r="E32" s="2" t="s">
        <v>48</v>
      </c>
      <c r="F32" s="2" t="s">
        <v>63</v>
      </c>
      <c r="G32" s="2">
        <v>250</v>
      </c>
      <c r="H32" s="2">
        <v>245</v>
      </c>
      <c r="I32" s="2">
        <v>1244</v>
      </c>
      <c r="J32" s="3">
        <v>69.11</v>
      </c>
      <c r="K32" s="2">
        <v>256.58</v>
      </c>
      <c r="L32" s="2">
        <v>1227</v>
      </c>
      <c r="M32" s="2">
        <v>47.6</v>
      </c>
      <c r="N32" s="3">
        <f t="shared" si="0"/>
        <v>25.777310924369747</v>
      </c>
    </row>
    <row r="33" spans="5:14" x14ac:dyDescent="0.2">
      <c r="F33" s="2" t="s">
        <v>63</v>
      </c>
      <c r="G33" s="2">
        <v>439</v>
      </c>
      <c r="H33" s="2">
        <v>428</v>
      </c>
      <c r="I33" s="2">
        <v>1721</v>
      </c>
      <c r="J33" s="3">
        <v>43.99</v>
      </c>
      <c r="K33" s="2">
        <v>317.27999999999997</v>
      </c>
      <c r="L33" s="2">
        <v>1704</v>
      </c>
      <c r="M33" s="2">
        <v>50.2</v>
      </c>
      <c r="N33" s="3">
        <f t="shared" si="0"/>
        <v>33.944223107569719</v>
      </c>
    </row>
    <row r="34" spans="5:14" x14ac:dyDescent="0.2">
      <c r="F34" s="2" t="s">
        <v>62</v>
      </c>
      <c r="G34" s="2">
        <v>480</v>
      </c>
      <c r="H34" s="2">
        <v>470</v>
      </c>
      <c r="I34" s="2">
        <v>1882</v>
      </c>
      <c r="J34" s="3">
        <v>41.22</v>
      </c>
      <c r="K34" s="2">
        <v>317.5</v>
      </c>
      <c r="L34" s="2">
        <v>1865</v>
      </c>
      <c r="M34" s="2">
        <v>48.3</v>
      </c>
      <c r="N34" s="3">
        <f t="shared" si="0"/>
        <v>38.612836438923395</v>
      </c>
    </row>
    <row r="35" spans="5:14" x14ac:dyDescent="0.2">
      <c r="F35" s="2" t="s">
        <v>60</v>
      </c>
      <c r="G35" s="2">
        <v>981</v>
      </c>
      <c r="H35" s="2">
        <v>959</v>
      </c>
      <c r="I35" s="2">
        <v>3510</v>
      </c>
      <c r="J35" s="3">
        <v>26.15</v>
      </c>
      <c r="K35" s="2">
        <v>339.5</v>
      </c>
      <c r="L35" s="2">
        <v>3477</v>
      </c>
      <c r="M35" s="2">
        <v>43.4</v>
      </c>
      <c r="N35" s="3">
        <f t="shared" si="0"/>
        <v>80.115207373271886</v>
      </c>
    </row>
    <row r="36" spans="5:14" x14ac:dyDescent="0.2">
      <c r="E36" s="2" t="s">
        <v>49</v>
      </c>
      <c r="F36" s="2" t="s">
        <v>63</v>
      </c>
      <c r="G36" s="2">
        <v>171</v>
      </c>
      <c r="H36" s="2">
        <v>167</v>
      </c>
      <c r="I36" s="2">
        <v>654</v>
      </c>
      <c r="J36" s="3">
        <v>67.27</v>
      </c>
      <c r="K36" s="2">
        <v>323.94</v>
      </c>
      <c r="L36" s="2">
        <v>637</v>
      </c>
      <c r="M36" s="2">
        <v>50.2</v>
      </c>
      <c r="N36" s="3">
        <f t="shared" si="0"/>
        <v>12.689243027888445</v>
      </c>
    </row>
    <row r="37" spans="5:14" x14ac:dyDescent="0.2">
      <c r="F37" s="2" t="s">
        <v>63</v>
      </c>
      <c r="G37" s="2">
        <v>133</v>
      </c>
      <c r="H37" s="2">
        <v>130</v>
      </c>
      <c r="I37" s="2">
        <v>528</v>
      </c>
      <c r="J37" s="3">
        <v>116.05</v>
      </c>
      <c r="K37" s="2">
        <v>313.85000000000002</v>
      </c>
      <c r="L37" s="2">
        <v>511</v>
      </c>
      <c r="M37" s="2">
        <v>47</v>
      </c>
      <c r="N37" s="3">
        <f t="shared" si="0"/>
        <v>10.872340425531915</v>
      </c>
    </row>
    <row r="38" spans="5:14" x14ac:dyDescent="0.2">
      <c r="F38" s="2" t="s">
        <v>62</v>
      </c>
      <c r="G38" s="2">
        <v>160</v>
      </c>
      <c r="H38" s="2">
        <v>157</v>
      </c>
      <c r="I38" s="2">
        <v>623</v>
      </c>
      <c r="J38" s="3">
        <v>70.88</v>
      </c>
      <c r="K38" s="2">
        <v>319.39999999999998</v>
      </c>
      <c r="L38" s="2">
        <v>606</v>
      </c>
      <c r="M38" s="2">
        <v>46.6</v>
      </c>
      <c r="N38" s="3">
        <f t="shared" si="0"/>
        <v>13.004291845493562</v>
      </c>
    </row>
    <row r="39" spans="5:14" x14ac:dyDescent="0.2">
      <c r="F39" s="2" t="s">
        <v>60</v>
      </c>
      <c r="G39" s="2">
        <v>286</v>
      </c>
      <c r="H39" s="2">
        <v>281</v>
      </c>
      <c r="I39" s="2">
        <v>1124</v>
      </c>
      <c r="J39" s="3">
        <v>53.01</v>
      </c>
      <c r="K39" s="2">
        <v>316.93</v>
      </c>
      <c r="L39" s="2">
        <v>1091</v>
      </c>
      <c r="M39" s="2">
        <v>48</v>
      </c>
      <c r="N39" s="3">
        <f t="shared" si="0"/>
        <v>22.729166666666668</v>
      </c>
    </row>
    <row r="40" spans="5:14" x14ac:dyDescent="0.2">
      <c r="J40" s="3"/>
    </row>
    <row r="41" spans="5:14" x14ac:dyDescent="0.2">
      <c r="J41" s="3"/>
    </row>
    <row r="42" spans="5:14" x14ac:dyDescent="0.2">
      <c r="J42" s="3"/>
    </row>
    <row r="43" spans="5:14" x14ac:dyDescent="0.2">
      <c r="J43" s="3"/>
    </row>
    <row r="44" spans="5:14" x14ac:dyDescent="0.2">
      <c r="J4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03C7-64FF-A245-9DDF-D70F1C7EEE97}">
  <dimension ref="A3:Z47"/>
  <sheetViews>
    <sheetView zoomScale="75" workbookViewId="0">
      <selection activeCell="B9" sqref="B9"/>
    </sheetView>
  </sheetViews>
  <sheetFormatPr baseColWidth="10" defaultRowHeight="16" x14ac:dyDescent="0.2"/>
  <cols>
    <col min="3" max="3" width="10.83203125" style="2"/>
    <col min="4" max="4" width="12.5" style="2" customWidth="1"/>
    <col min="5" max="5" width="14.6640625" style="2" customWidth="1"/>
    <col min="6" max="6" width="13.1640625" style="2" customWidth="1"/>
    <col min="7" max="11" width="10.83203125" style="2"/>
    <col min="12" max="12" width="17.83203125" style="2" customWidth="1"/>
    <col min="13" max="13" width="16" style="2" customWidth="1"/>
    <col min="14" max="14" width="10.83203125" style="3"/>
    <col min="15" max="17" width="10.83203125" style="2"/>
    <col min="20" max="24" width="14" customWidth="1"/>
  </cols>
  <sheetData>
    <row r="3" spans="1:26" x14ac:dyDescent="0.2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/>
    </row>
    <row r="4" spans="1:26" x14ac:dyDescent="0.2">
      <c r="A4" s="1" t="s">
        <v>30</v>
      </c>
      <c r="B4" s="1" t="s">
        <v>20</v>
      </c>
      <c r="C4" s="1" t="s">
        <v>22</v>
      </c>
      <c r="D4" s="1" t="s">
        <v>28</v>
      </c>
      <c r="E4" s="1"/>
      <c r="F4" s="1"/>
      <c r="G4" s="1"/>
      <c r="H4" s="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Y6" s="2"/>
      <c r="Z6" s="2"/>
    </row>
    <row r="7" spans="1:26" s="4" customFormat="1" x14ac:dyDescent="0.2">
      <c r="C7" s="1"/>
      <c r="D7" s="1"/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5" t="s">
        <v>14</v>
      </c>
      <c r="O7" s="1"/>
      <c r="P7" s="1"/>
      <c r="Q7" s="1"/>
      <c r="R7" s="1" t="s">
        <v>15</v>
      </c>
      <c r="S7" s="1" t="s">
        <v>5</v>
      </c>
      <c r="T7" s="1" t="s">
        <v>16</v>
      </c>
      <c r="U7" s="1" t="s">
        <v>17</v>
      </c>
      <c r="V7" s="1" t="s">
        <v>18</v>
      </c>
      <c r="W7" s="1" t="s">
        <v>19</v>
      </c>
      <c r="X7" s="1"/>
      <c r="Y7" s="1"/>
      <c r="Z7" s="1"/>
    </row>
    <row r="8" spans="1:26" x14ac:dyDescent="0.2">
      <c r="E8" s="2" t="s">
        <v>59</v>
      </c>
      <c r="F8" s="2" t="s">
        <v>54</v>
      </c>
      <c r="G8" s="2">
        <v>10</v>
      </c>
      <c r="H8" s="2">
        <v>10</v>
      </c>
      <c r="I8" s="2">
        <v>27</v>
      </c>
      <c r="J8" s="3">
        <v>461.1</v>
      </c>
      <c r="K8" s="2">
        <v>483.19</v>
      </c>
      <c r="R8" s="8">
        <v>30</v>
      </c>
      <c r="S8" s="2" t="s">
        <v>50</v>
      </c>
      <c r="T8" s="13">
        <v>0.1399</v>
      </c>
      <c r="U8" s="13">
        <v>7.7899999999999997E-2</v>
      </c>
      <c r="V8" s="13">
        <v>8.9499999999999996E-2</v>
      </c>
      <c r="W8" s="13">
        <v>6.2600000000000003E-2</v>
      </c>
      <c r="X8" s="9"/>
    </row>
    <row r="9" spans="1:26" x14ac:dyDescent="0.2">
      <c r="F9" s="2" t="s">
        <v>55</v>
      </c>
      <c r="G9" s="2">
        <v>8</v>
      </c>
      <c r="H9" s="2">
        <v>8</v>
      </c>
      <c r="I9" s="2">
        <v>21</v>
      </c>
      <c r="J9" s="3">
        <v>665.04</v>
      </c>
      <c r="K9" s="2">
        <v>472.34</v>
      </c>
      <c r="R9" s="8">
        <v>30</v>
      </c>
      <c r="S9" s="2" t="s">
        <v>51</v>
      </c>
      <c r="T9" s="13">
        <v>9.5899999999999999E-2</v>
      </c>
      <c r="U9" s="13">
        <v>3.9899999999999998E-2</v>
      </c>
      <c r="V9" s="13">
        <v>5.5100000000000003E-2</v>
      </c>
      <c r="W9" s="13">
        <v>4.1000000000000002E-2</v>
      </c>
      <c r="X9" s="9"/>
    </row>
    <row r="10" spans="1:26" x14ac:dyDescent="0.2">
      <c r="E10" s="2" t="s">
        <v>50</v>
      </c>
      <c r="F10" s="2" t="s">
        <v>54</v>
      </c>
      <c r="G10" s="2">
        <v>481</v>
      </c>
      <c r="H10" s="2">
        <v>466</v>
      </c>
      <c r="I10" s="2">
        <v>1231</v>
      </c>
      <c r="J10" s="3">
        <v>41.83</v>
      </c>
      <c r="K10" s="2">
        <v>505.25</v>
      </c>
      <c r="L10" s="2">
        <v>1204</v>
      </c>
      <c r="M10" s="2">
        <v>20</v>
      </c>
      <c r="N10" s="3">
        <f>L10/M10</f>
        <v>60.2</v>
      </c>
      <c r="R10" s="8">
        <v>30</v>
      </c>
      <c r="S10" s="2" t="s">
        <v>52</v>
      </c>
      <c r="T10" s="13">
        <v>0.15060000000000001</v>
      </c>
      <c r="U10" s="13">
        <v>4.6899999999999997E-2</v>
      </c>
      <c r="V10" s="13">
        <v>4.8300000000000003E-2</v>
      </c>
      <c r="W10" s="13">
        <v>9.5100000000000004E-2</v>
      </c>
      <c r="X10" s="9"/>
    </row>
    <row r="11" spans="1:26" x14ac:dyDescent="0.2">
      <c r="F11" s="2" t="s">
        <v>55</v>
      </c>
      <c r="G11" s="2">
        <v>169</v>
      </c>
      <c r="H11" s="2">
        <v>164</v>
      </c>
      <c r="I11" s="2">
        <v>442</v>
      </c>
      <c r="J11" s="3">
        <v>75.95</v>
      </c>
      <c r="K11" s="2">
        <v>489.9</v>
      </c>
      <c r="L11" s="2">
        <v>421</v>
      </c>
      <c r="M11" s="2">
        <v>50</v>
      </c>
      <c r="N11" s="3">
        <f t="shared" ref="N11:N24" si="0">L11/M11</f>
        <v>8.42</v>
      </c>
      <c r="R11" s="8">
        <v>30</v>
      </c>
      <c r="S11" s="2" t="s">
        <v>53</v>
      </c>
      <c r="T11" s="13">
        <v>0.1678</v>
      </c>
      <c r="U11" s="13">
        <v>7.2300000000000003E-2</v>
      </c>
      <c r="V11" s="13">
        <v>7.46E-2</v>
      </c>
      <c r="W11" s="13">
        <v>7.3999999999999996E-2</v>
      </c>
      <c r="X11" s="9"/>
    </row>
    <row r="12" spans="1:26" x14ac:dyDescent="0.2">
      <c r="E12" s="2" t="s">
        <v>51</v>
      </c>
      <c r="F12" s="2" t="s">
        <v>54</v>
      </c>
      <c r="G12" s="2">
        <v>227</v>
      </c>
      <c r="H12" s="2">
        <v>220</v>
      </c>
      <c r="I12" s="2">
        <v>582</v>
      </c>
      <c r="J12" s="3">
        <v>60.61</v>
      </c>
      <c r="K12" s="2">
        <v>504.12</v>
      </c>
      <c r="L12" s="2">
        <v>555</v>
      </c>
      <c r="M12" s="2">
        <v>20</v>
      </c>
      <c r="N12" s="3">
        <f t="shared" si="0"/>
        <v>27.75</v>
      </c>
      <c r="R12" s="8"/>
      <c r="S12" s="7" t="s">
        <v>23</v>
      </c>
      <c r="T12" s="17">
        <v>0.13855000000000001</v>
      </c>
      <c r="U12" s="17">
        <v>5.9249999999999997E-2</v>
      </c>
      <c r="V12" s="17">
        <v>6.6875000000000004E-2</v>
      </c>
      <c r="W12" s="17">
        <v>6.8174999999999999E-2</v>
      </c>
      <c r="X12" s="9"/>
    </row>
    <row r="13" spans="1:26" x14ac:dyDescent="0.2">
      <c r="F13" s="2" t="s">
        <v>55</v>
      </c>
      <c r="G13" s="2">
        <v>59</v>
      </c>
      <c r="H13" s="2">
        <v>58</v>
      </c>
      <c r="I13" s="2">
        <v>154</v>
      </c>
      <c r="J13" s="3">
        <v>301.67</v>
      </c>
      <c r="K13" s="2">
        <v>493.25</v>
      </c>
      <c r="L13" s="2">
        <v>133</v>
      </c>
      <c r="M13" s="2">
        <v>50</v>
      </c>
      <c r="N13" s="3">
        <f t="shared" si="0"/>
        <v>2.66</v>
      </c>
      <c r="R13" s="6"/>
      <c r="S13" s="7" t="s">
        <v>24</v>
      </c>
      <c r="T13" s="17">
        <v>3.0668170252994599E-2</v>
      </c>
      <c r="U13" s="17">
        <v>1.8664315328097807E-2</v>
      </c>
      <c r="V13" s="17">
        <v>1.8754977117199215E-2</v>
      </c>
      <c r="W13" s="17">
        <v>2.2571719030680837E-2</v>
      </c>
      <c r="X13" s="12"/>
      <c r="Y13" s="2"/>
      <c r="Z13" s="2"/>
    </row>
    <row r="14" spans="1:26" x14ac:dyDescent="0.2">
      <c r="J14" s="3"/>
      <c r="R14" s="2"/>
      <c r="S14" s="7"/>
      <c r="T14" s="10"/>
      <c r="U14" s="10"/>
      <c r="V14" s="10"/>
      <c r="W14" s="11"/>
      <c r="X14" s="12"/>
      <c r="Y14" s="2"/>
      <c r="Z14" s="2"/>
    </row>
    <row r="15" spans="1:26" x14ac:dyDescent="0.2">
      <c r="E15" s="2" t="s">
        <v>59</v>
      </c>
      <c r="F15" s="2" t="s">
        <v>61</v>
      </c>
      <c r="G15" s="2">
        <v>11</v>
      </c>
      <c r="H15" s="2">
        <v>11</v>
      </c>
      <c r="I15" s="2">
        <v>38</v>
      </c>
      <c r="J15" s="3">
        <v>568.83000000000004</v>
      </c>
      <c r="K15" s="2">
        <v>351.72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F16" s="2" t="s">
        <v>60</v>
      </c>
      <c r="G16" s="2">
        <v>11</v>
      </c>
      <c r="H16" s="2">
        <v>11</v>
      </c>
      <c r="I16" s="2">
        <v>39</v>
      </c>
      <c r="J16" s="3">
        <v>559.86</v>
      </c>
      <c r="K16" s="2">
        <v>354.16</v>
      </c>
      <c r="R16" s="2"/>
      <c r="S16" s="2"/>
      <c r="T16" s="2"/>
      <c r="U16" s="2"/>
      <c r="V16" s="2"/>
      <c r="W16" s="2"/>
      <c r="X16" s="2"/>
      <c r="Y16" s="2"/>
      <c r="Z16" s="2"/>
    </row>
    <row r="17" spans="5:26" x14ac:dyDescent="0.2">
      <c r="E17" s="2" t="s">
        <v>50</v>
      </c>
      <c r="F17" s="2" t="s">
        <v>63</v>
      </c>
      <c r="G17" s="2">
        <v>88</v>
      </c>
      <c r="H17" s="2">
        <v>86</v>
      </c>
      <c r="I17" s="2">
        <v>328</v>
      </c>
      <c r="J17" s="3">
        <v>121.66</v>
      </c>
      <c r="K17" s="2">
        <v>331.55</v>
      </c>
      <c r="L17" s="2">
        <v>290</v>
      </c>
      <c r="M17" s="2">
        <v>47</v>
      </c>
      <c r="N17" s="3">
        <f t="shared" si="0"/>
        <v>6.1702127659574471</v>
      </c>
      <c r="R17" s="2"/>
      <c r="S17" s="2"/>
      <c r="T17" s="2"/>
      <c r="U17" s="2"/>
      <c r="V17" s="2"/>
      <c r="W17" s="2"/>
      <c r="X17" s="2"/>
      <c r="Y17" s="2"/>
      <c r="Z17" s="2"/>
    </row>
    <row r="18" spans="5:26" x14ac:dyDescent="0.2">
      <c r="F18" s="2" t="s">
        <v>63</v>
      </c>
      <c r="G18" s="2">
        <v>91</v>
      </c>
      <c r="H18" s="2">
        <v>88</v>
      </c>
      <c r="I18" s="2">
        <v>327</v>
      </c>
      <c r="J18" s="3">
        <v>159.62</v>
      </c>
      <c r="K18" s="2">
        <v>336.67</v>
      </c>
      <c r="L18" s="2">
        <v>289</v>
      </c>
      <c r="M18" s="2">
        <v>48.7</v>
      </c>
      <c r="N18" s="3">
        <f t="shared" si="0"/>
        <v>5.9342915811088295</v>
      </c>
    </row>
    <row r="19" spans="5:26" x14ac:dyDescent="0.2">
      <c r="F19" s="2" t="s">
        <v>62</v>
      </c>
      <c r="G19" s="2">
        <v>91</v>
      </c>
      <c r="H19" s="2">
        <v>89</v>
      </c>
      <c r="I19" s="2">
        <v>337</v>
      </c>
      <c r="J19" s="3">
        <v>154.87</v>
      </c>
      <c r="K19" s="2">
        <v>335.04</v>
      </c>
      <c r="L19" s="2">
        <v>299</v>
      </c>
      <c r="M19" s="2">
        <v>43</v>
      </c>
      <c r="N19" s="3">
        <f t="shared" si="0"/>
        <v>6.9534883720930232</v>
      </c>
    </row>
    <row r="20" spans="5:26" x14ac:dyDescent="0.2">
      <c r="F20" s="2" t="s">
        <v>60</v>
      </c>
      <c r="G20" s="2">
        <v>157</v>
      </c>
      <c r="H20" s="2">
        <v>154</v>
      </c>
      <c r="I20" s="2">
        <v>549</v>
      </c>
      <c r="J20" s="3">
        <v>137.9</v>
      </c>
      <c r="K20" s="2">
        <v>348.84</v>
      </c>
      <c r="L20" s="2">
        <v>510</v>
      </c>
      <c r="M20" s="2">
        <v>46.4</v>
      </c>
      <c r="N20" s="3">
        <f t="shared" si="0"/>
        <v>10.991379310344827</v>
      </c>
    </row>
    <row r="21" spans="5:26" x14ac:dyDescent="0.2">
      <c r="E21" s="2" t="s">
        <v>51</v>
      </c>
      <c r="F21" s="2" t="s">
        <v>63</v>
      </c>
      <c r="G21" s="2">
        <v>34</v>
      </c>
      <c r="H21" s="2">
        <v>33</v>
      </c>
      <c r="I21" s="2">
        <v>129</v>
      </c>
      <c r="J21" s="3">
        <v>309.73</v>
      </c>
      <c r="K21" s="2">
        <v>326.11</v>
      </c>
      <c r="L21" s="2">
        <v>91</v>
      </c>
      <c r="M21" s="2">
        <v>46.9</v>
      </c>
      <c r="N21" s="3">
        <f t="shared" si="0"/>
        <v>1.9402985074626866</v>
      </c>
    </row>
    <row r="22" spans="5:26" x14ac:dyDescent="0.2">
      <c r="F22" s="2" t="s">
        <v>63</v>
      </c>
      <c r="G22" s="2">
        <v>30</v>
      </c>
      <c r="H22" s="2">
        <v>30</v>
      </c>
      <c r="I22" s="2">
        <v>115</v>
      </c>
      <c r="J22" s="3">
        <v>236.84</v>
      </c>
      <c r="K22" s="2">
        <v>326.67</v>
      </c>
      <c r="L22" s="2">
        <v>77</v>
      </c>
      <c r="M22" s="2">
        <v>50.3</v>
      </c>
      <c r="N22" s="3">
        <f t="shared" si="0"/>
        <v>1.5308151093439364</v>
      </c>
    </row>
    <row r="23" spans="5:26" x14ac:dyDescent="0.2">
      <c r="F23" s="2" t="s">
        <v>62</v>
      </c>
      <c r="G23" s="2">
        <v>38</v>
      </c>
      <c r="H23" s="2">
        <v>38</v>
      </c>
      <c r="I23" s="2">
        <v>151</v>
      </c>
      <c r="J23" s="3">
        <v>243.67</v>
      </c>
      <c r="K23" s="2">
        <v>314.58</v>
      </c>
      <c r="L23" s="2">
        <v>113</v>
      </c>
      <c r="M23" s="2">
        <v>50.2</v>
      </c>
      <c r="N23" s="3">
        <f t="shared" si="0"/>
        <v>2.2509960159362548</v>
      </c>
    </row>
    <row r="24" spans="5:26" x14ac:dyDescent="0.2">
      <c r="F24" s="2" t="s">
        <v>60</v>
      </c>
      <c r="G24" s="2">
        <v>64</v>
      </c>
      <c r="H24" s="2">
        <v>63</v>
      </c>
      <c r="I24" s="2">
        <v>236</v>
      </c>
      <c r="J24" s="3">
        <v>276.12</v>
      </c>
      <c r="K24" s="2">
        <v>334.47</v>
      </c>
      <c r="L24" s="2">
        <v>197</v>
      </c>
      <c r="M24" s="2">
        <v>44.1</v>
      </c>
      <c r="N24" s="3">
        <f t="shared" si="0"/>
        <v>4.4671201814058952</v>
      </c>
    </row>
    <row r="25" spans="5:26" x14ac:dyDescent="0.2">
      <c r="J25" s="3"/>
    </row>
    <row r="26" spans="5:26" x14ac:dyDescent="0.2">
      <c r="E26" s="18"/>
      <c r="F26" s="18"/>
      <c r="G26" s="18"/>
      <c r="H26" s="18"/>
      <c r="I26" s="18"/>
      <c r="J26" s="19"/>
      <c r="K26" s="18"/>
      <c r="L26" s="18"/>
      <c r="M26" s="18"/>
      <c r="N26" s="19"/>
    </row>
    <row r="27" spans="5:26" x14ac:dyDescent="0.2">
      <c r="E27" s="2" t="s">
        <v>59</v>
      </c>
      <c r="F27" s="2" t="s">
        <v>54</v>
      </c>
      <c r="G27" s="2">
        <v>13</v>
      </c>
      <c r="H27" s="2">
        <v>13</v>
      </c>
      <c r="I27" s="2">
        <v>35</v>
      </c>
      <c r="J27" s="3">
        <v>444.51</v>
      </c>
      <c r="K27" s="2">
        <v>482.53</v>
      </c>
    </row>
    <row r="28" spans="5:26" x14ac:dyDescent="0.2">
      <c r="F28" s="2" t="s">
        <v>55</v>
      </c>
      <c r="G28" s="2">
        <v>11</v>
      </c>
      <c r="H28" s="2">
        <v>10</v>
      </c>
      <c r="I28" s="2">
        <v>29</v>
      </c>
      <c r="J28" s="3">
        <v>640.30999999999995</v>
      </c>
      <c r="K28" s="2">
        <v>471.64</v>
      </c>
    </row>
    <row r="29" spans="5:26" x14ac:dyDescent="0.2">
      <c r="E29" s="2" t="s">
        <v>52</v>
      </c>
      <c r="F29" s="2" t="s">
        <v>54</v>
      </c>
      <c r="G29" s="2">
        <v>168</v>
      </c>
      <c r="H29" s="2">
        <v>162</v>
      </c>
      <c r="I29" s="2">
        <v>430</v>
      </c>
      <c r="J29" s="3">
        <v>93.2</v>
      </c>
      <c r="K29" s="2">
        <v>507.12</v>
      </c>
      <c r="L29" s="2">
        <v>395</v>
      </c>
      <c r="M29" s="2">
        <v>20</v>
      </c>
      <c r="N29" s="3">
        <f>L29/M29</f>
        <v>19.75</v>
      </c>
    </row>
    <row r="30" spans="5:26" x14ac:dyDescent="0.2">
      <c r="F30" s="2" t="s">
        <v>55</v>
      </c>
      <c r="G30" s="2">
        <v>57</v>
      </c>
      <c r="H30" s="2">
        <v>56</v>
      </c>
      <c r="I30" s="2">
        <v>148</v>
      </c>
      <c r="J30" s="3">
        <v>223.34</v>
      </c>
      <c r="K30" s="2">
        <v>495.58</v>
      </c>
      <c r="L30" s="2">
        <v>119</v>
      </c>
      <c r="M30" s="2">
        <v>40</v>
      </c>
      <c r="N30" s="3">
        <f t="shared" ref="N30:N43" si="1">L30/M30</f>
        <v>2.9750000000000001</v>
      </c>
    </row>
    <row r="31" spans="5:26" x14ac:dyDescent="0.2">
      <c r="E31" s="2" t="s">
        <v>53</v>
      </c>
      <c r="F31" s="2" t="s">
        <v>54</v>
      </c>
      <c r="G31" s="2">
        <v>594</v>
      </c>
      <c r="H31" s="2">
        <v>574</v>
      </c>
      <c r="I31" s="2">
        <v>1531</v>
      </c>
      <c r="J31" s="3">
        <v>54.42</v>
      </c>
      <c r="K31" s="2">
        <v>497.16</v>
      </c>
      <c r="L31" s="2">
        <v>1496</v>
      </c>
      <c r="M31" s="2">
        <v>20</v>
      </c>
      <c r="N31" s="3">
        <f t="shared" si="1"/>
        <v>74.8</v>
      </c>
    </row>
    <row r="32" spans="5:26" x14ac:dyDescent="0.2">
      <c r="F32" s="2" t="s">
        <v>55</v>
      </c>
      <c r="G32" s="2">
        <v>205</v>
      </c>
      <c r="H32" s="2">
        <v>199</v>
      </c>
      <c r="I32" s="2">
        <v>531</v>
      </c>
      <c r="J32" s="3">
        <v>56.81</v>
      </c>
      <c r="K32" s="2">
        <v>493.84</v>
      </c>
      <c r="L32" s="2">
        <v>502</v>
      </c>
      <c r="M32" s="2">
        <v>40</v>
      </c>
      <c r="N32" s="3">
        <f t="shared" si="1"/>
        <v>12.55</v>
      </c>
    </row>
    <row r="33" spans="1:26" s="2" customFormat="1" x14ac:dyDescent="0.2">
      <c r="A33"/>
      <c r="B33"/>
      <c r="J33" s="3"/>
      <c r="N33" s="3"/>
      <c r="R33"/>
      <c r="S33"/>
      <c r="T33"/>
      <c r="U33"/>
      <c r="V33"/>
      <c r="W33"/>
      <c r="X33"/>
      <c r="Y33"/>
      <c r="Z33"/>
    </row>
    <row r="34" spans="1:26" s="2" customFormat="1" x14ac:dyDescent="0.2">
      <c r="A34"/>
      <c r="B34"/>
      <c r="E34" s="2" t="s">
        <v>59</v>
      </c>
      <c r="F34" s="2" t="s">
        <v>61</v>
      </c>
      <c r="G34" s="2">
        <v>17</v>
      </c>
      <c r="H34" s="2">
        <v>17</v>
      </c>
      <c r="I34" s="2">
        <v>58</v>
      </c>
      <c r="J34" s="3">
        <v>358.85</v>
      </c>
      <c r="K34" s="2">
        <v>356.57</v>
      </c>
      <c r="N34" s="3"/>
      <c r="R34"/>
      <c r="S34"/>
      <c r="T34"/>
      <c r="U34"/>
      <c r="V34"/>
      <c r="W34"/>
      <c r="X34"/>
      <c r="Y34"/>
      <c r="Z34"/>
    </row>
    <row r="35" spans="1:26" s="2" customFormat="1" x14ac:dyDescent="0.2">
      <c r="A35"/>
      <c r="B35"/>
      <c r="F35" s="2" t="s">
        <v>60</v>
      </c>
      <c r="G35" s="2">
        <v>13</v>
      </c>
      <c r="H35" s="2">
        <v>12</v>
      </c>
      <c r="I35" s="2">
        <v>43</v>
      </c>
      <c r="J35" s="3">
        <v>505.45</v>
      </c>
      <c r="K35" s="2">
        <v>357.53</v>
      </c>
      <c r="N35" s="3"/>
      <c r="R35"/>
      <c r="S35"/>
      <c r="T35"/>
      <c r="U35"/>
      <c r="V35"/>
      <c r="W35"/>
      <c r="X35"/>
      <c r="Y35"/>
      <c r="Z35"/>
    </row>
    <row r="36" spans="1:26" s="2" customFormat="1" x14ac:dyDescent="0.2">
      <c r="A36"/>
      <c r="B36"/>
      <c r="E36" s="2" t="s">
        <v>52</v>
      </c>
      <c r="F36" s="2" t="s">
        <v>63</v>
      </c>
      <c r="G36" s="2">
        <v>30</v>
      </c>
      <c r="H36" s="2">
        <v>29</v>
      </c>
      <c r="I36" s="2">
        <v>110</v>
      </c>
      <c r="J36" s="3">
        <v>335.42</v>
      </c>
      <c r="K36" s="2">
        <v>335.35</v>
      </c>
      <c r="L36" s="2">
        <v>52</v>
      </c>
      <c r="M36" s="2">
        <v>45.4</v>
      </c>
      <c r="N36" s="3">
        <f t="shared" si="1"/>
        <v>1.1453744493392071</v>
      </c>
      <c r="R36"/>
      <c r="S36"/>
      <c r="T36"/>
      <c r="U36"/>
      <c r="V36"/>
      <c r="W36"/>
      <c r="X36"/>
      <c r="Y36"/>
      <c r="Z36"/>
    </row>
    <row r="37" spans="1:26" s="2" customFormat="1" x14ac:dyDescent="0.2">
      <c r="A37"/>
      <c r="B37"/>
      <c r="F37" s="2" t="s">
        <v>63</v>
      </c>
      <c r="G37" s="2">
        <v>35</v>
      </c>
      <c r="H37" s="2">
        <v>34</v>
      </c>
      <c r="I37" s="2">
        <v>133</v>
      </c>
      <c r="J37" s="3">
        <v>252.35</v>
      </c>
      <c r="K37" s="2">
        <v>328.14</v>
      </c>
      <c r="L37" s="2">
        <v>75</v>
      </c>
      <c r="M37" s="2">
        <v>46.9</v>
      </c>
      <c r="N37" s="3">
        <f t="shared" si="1"/>
        <v>1.5991471215351813</v>
      </c>
      <c r="R37"/>
      <c r="S37"/>
      <c r="T37"/>
      <c r="U37"/>
      <c r="V37"/>
      <c r="W37"/>
      <c r="X37"/>
      <c r="Y37"/>
      <c r="Z37"/>
    </row>
    <row r="38" spans="1:26" s="2" customFormat="1" x14ac:dyDescent="0.2">
      <c r="A38"/>
      <c r="B38"/>
      <c r="F38" s="2" t="s">
        <v>62</v>
      </c>
      <c r="G38" s="2">
        <v>29</v>
      </c>
      <c r="H38" s="2">
        <v>29</v>
      </c>
      <c r="I38" s="2">
        <v>105</v>
      </c>
      <c r="J38" s="3">
        <v>413.89</v>
      </c>
      <c r="K38" s="2">
        <v>341.04</v>
      </c>
      <c r="L38" s="2">
        <v>64</v>
      </c>
      <c r="M38" s="2">
        <v>43.6</v>
      </c>
      <c r="N38" s="3">
        <f t="shared" si="1"/>
        <v>1.4678899082568806</v>
      </c>
      <c r="R38"/>
      <c r="S38"/>
      <c r="T38"/>
      <c r="U38"/>
      <c r="V38"/>
      <c r="W38"/>
      <c r="X38"/>
      <c r="Y38"/>
      <c r="Z38"/>
    </row>
    <row r="39" spans="1:26" s="2" customFormat="1" x14ac:dyDescent="0.2">
      <c r="A39"/>
      <c r="B39"/>
      <c r="F39" s="2" t="s">
        <v>60</v>
      </c>
      <c r="G39" s="2">
        <v>73</v>
      </c>
      <c r="H39" s="2">
        <v>71</v>
      </c>
      <c r="I39" s="2">
        <v>255</v>
      </c>
      <c r="J39" s="3">
        <v>236.59</v>
      </c>
      <c r="K39" s="2">
        <v>348.27</v>
      </c>
      <c r="L39" s="2">
        <v>212</v>
      </c>
      <c r="M39" s="2">
        <v>49.9</v>
      </c>
      <c r="N39" s="3">
        <f t="shared" si="1"/>
        <v>4.2484969939879758</v>
      </c>
      <c r="R39"/>
      <c r="S39"/>
      <c r="T39"/>
      <c r="U39"/>
      <c r="V39"/>
      <c r="W39"/>
      <c r="X39"/>
      <c r="Y39"/>
      <c r="Z39"/>
    </row>
    <row r="40" spans="1:26" s="2" customFormat="1" x14ac:dyDescent="0.2">
      <c r="A40"/>
      <c r="B40"/>
      <c r="E40" s="2" t="s">
        <v>53</v>
      </c>
      <c r="F40" s="2" t="s">
        <v>63</v>
      </c>
      <c r="G40" s="2">
        <v>115</v>
      </c>
      <c r="H40" s="2">
        <v>112</v>
      </c>
      <c r="I40" s="2">
        <v>460</v>
      </c>
      <c r="J40" s="3">
        <v>90.54</v>
      </c>
      <c r="K40" s="2">
        <v>311.29000000000002</v>
      </c>
      <c r="L40" s="2">
        <v>402</v>
      </c>
      <c r="M40" s="2">
        <v>56.1</v>
      </c>
      <c r="N40" s="3">
        <f t="shared" si="1"/>
        <v>7.1657754010695189</v>
      </c>
      <c r="R40"/>
      <c r="S40"/>
      <c r="T40"/>
      <c r="U40"/>
      <c r="V40"/>
      <c r="W40"/>
      <c r="X40"/>
      <c r="Y40"/>
      <c r="Z40"/>
    </row>
    <row r="41" spans="1:26" s="2" customFormat="1" x14ac:dyDescent="0.2">
      <c r="A41"/>
      <c r="B41"/>
      <c r="F41" s="2" t="s">
        <v>63</v>
      </c>
      <c r="G41" s="2">
        <v>103</v>
      </c>
      <c r="H41" s="2">
        <v>102</v>
      </c>
      <c r="I41" s="2">
        <v>384</v>
      </c>
      <c r="J41" s="3">
        <v>120.33</v>
      </c>
      <c r="K41" s="2">
        <v>333.59</v>
      </c>
      <c r="L41" s="2">
        <v>326</v>
      </c>
      <c r="M41" s="2">
        <v>46.3</v>
      </c>
      <c r="N41" s="3">
        <f t="shared" si="1"/>
        <v>7.0410367170626351</v>
      </c>
      <c r="R41"/>
      <c r="S41"/>
      <c r="T41"/>
      <c r="U41"/>
      <c r="V41"/>
      <c r="W41"/>
      <c r="X41"/>
      <c r="Y41"/>
      <c r="Z41"/>
    </row>
    <row r="42" spans="1:26" s="2" customFormat="1" x14ac:dyDescent="0.2">
      <c r="A42"/>
      <c r="B42"/>
      <c r="F42" s="2" t="s">
        <v>62</v>
      </c>
      <c r="G42" s="2">
        <v>107</v>
      </c>
      <c r="H42" s="2">
        <v>106</v>
      </c>
      <c r="I42" s="2">
        <v>403</v>
      </c>
      <c r="J42" s="3">
        <v>127.36</v>
      </c>
      <c r="K42" s="2">
        <v>330.31</v>
      </c>
      <c r="L42" s="2">
        <v>362</v>
      </c>
      <c r="M42" s="2">
        <v>48.1</v>
      </c>
      <c r="N42" s="3">
        <f t="shared" si="1"/>
        <v>7.5259875259875262</v>
      </c>
      <c r="R42"/>
      <c r="S42"/>
      <c r="T42"/>
      <c r="U42"/>
      <c r="V42"/>
      <c r="W42"/>
      <c r="X42"/>
      <c r="Y42"/>
      <c r="Z42"/>
    </row>
    <row r="43" spans="1:26" s="2" customFormat="1" x14ac:dyDescent="0.2">
      <c r="A43"/>
      <c r="B43"/>
      <c r="F43" s="2" t="s">
        <v>60</v>
      </c>
      <c r="G43" s="2">
        <v>191</v>
      </c>
      <c r="H43" s="2">
        <v>187</v>
      </c>
      <c r="I43" s="2">
        <v>670</v>
      </c>
      <c r="J43" s="3">
        <v>99.31</v>
      </c>
      <c r="K43" s="2">
        <v>347.08</v>
      </c>
      <c r="L43" s="2">
        <v>627</v>
      </c>
      <c r="M43" s="2">
        <v>43.2</v>
      </c>
      <c r="N43" s="3">
        <f t="shared" si="1"/>
        <v>14.513888888888888</v>
      </c>
      <c r="R43"/>
      <c r="S43"/>
      <c r="T43"/>
      <c r="U43"/>
      <c r="V43"/>
      <c r="W43"/>
      <c r="X43"/>
      <c r="Y43"/>
      <c r="Z43"/>
    </row>
    <row r="44" spans="1:26" s="2" customFormat="1" x14ac:dyDescent="0.2">
      <c r="A44"/>
      <c r="B44"/>
      <c r="N44" s="3"/>
      <c r="R44"/>
      <c r="S44"/>
      <c r="T44"/>
      <c r="U44"/>
      <c r="V44"/>
      <c r="W44"/>
      <c r="X44"/>
      <c r="Y44"/>
      <c r="Z44"/>
    </row>
    <row r="45" spans="1:26" s="2" customFormat="1" x14ac:dyDescent="0.2">
      <c r="A45"/>
      <c r="B45"/>
      <c r="N45" s="3"/>
      <c r="R45"/>
      <c r="S45"/>
      <c r="T45"/>
      <c r="U45"/>
      <c r="V45"/>
      <c r="W45"/>
      <c r="X45"/>
      <c r="Y45"/>
      <c r="Z45"/>
    </row>
    <row r="46" spans="1:26" s="2" customFormat="1" x14ac:dyDescent="0.2">
      <c r="A46"/>
      <c r="B46"/>
      <c r="N46" s="3"/>
      <c r="R46"/>
      <c r="S46"/>
      <c r="T46"/>
      <c r="U46"/>
      <c r="V46"/>
      <c r="W46"/>
      <c r="X46"/>
      <c r="Y46"/>
      <c r="Z46"/>
    </row>
    <row r="47" spans="1:26" s="2" customFormat="1" x14ac:dyDescent="0.2">
      <c r="A47"/>
      <c r="B47"/>
      <c r="N47" s="3"/>
      <c r="R47"/>
      <c r="S47"/>
      <c r="T47"/>
      <c r="U47"/>
      <c r="V47"/>
      <c r="W47"/>
      <c r="X47"/>
      <c r="Y47"/>
      <c r="Z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Acute 10, 30, 100, 200mg</vt:lpstr>
      <vt:lpstr>Acute 30mg + 6mg LTG</vt:lpstr>
      <vt:lpstr>Chronic 100mg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Q</dc:creator>
  <cp:lastModifiedBy>Fiona Q</cp:lastModifiedBy>
  <dcterms:created xsi:type="dcterms:W3CDTF">2021-02-23T22:35:46Z</dcterms:created>
  <dcterms:modified xsi:type="dcterms:W3CDTF">2021-04-02T23:57:32Z</dcterms:modified>
</cp:coreProperties>
</file>